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1505" windowHeight="8505" tabRatio="714" activeTab="3"/>
  </bookViews>
  <sheets>
    <sheet name="$summary R" sheetId="1" r:id="rId1"/>
    <sheet name="Rs summary R" sheetId="2" r:id="rId2"/>
    <sheet name="DWR" sheetId="3" r:id="rId3"/>
    <sheet name="fin (2)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>#REF!</definedName>
    <definedName name="_xlnm.Print_Area" localSheetId="3">'fin (2)'!$A$1:$V$280</definedName>
    <definedName name="_xlnm.Print_Titles" localSheetId="3">'fin (2)'!$1:$5</definedName>
  </definedNames>
  <calcPr fullCalcOnLoad="1"/>
</workbook>
</file>

<file path=xl/sharedStrings.xml><?xml version="1.0" encoding="utf-8"?>
<sst xmlns="http://schemas.openxmlformats.org/spreadsheetml/2006/main" count="3925" uniqueCount="876">
  <si>
    <t>WB</t>
  </si>
  <si>
    <t>EC</t>
  </si>
  <si>
    <t>UN/China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</si>
  <si>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</si>
  <si>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</si>
  <si>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</si>
  <si>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</si>
  <si>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</si>
  <si>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</si>
  <si>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</si>
  <si>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</si>
  <si>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</si>
  <si>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</si>
  <si>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[220]</t>
  </si>
  <si>
    <t>14.12.09</t>
  </si>
  <si>
    <t>23.02.10</t>
  </si>
  <si>
    <t>22.12.13</t>
  </si>
  <si>
    <t>3004-07</t>
  </si>
  <si>
    <t xml:space="preserve">PIFRA-II 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</si>
  <si>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</si>
  <si>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</si>
  <si>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</si>
  <si>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</si>
  <si>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</si>
  <si>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</si>
  <si>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</si>
  <si>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</si>
  <si>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U/N</t>
  </si>
  <si>
    <t>IBRD</t>
  </si>
  <si>
    <t>Non-Consortium</t>
  </si>
  <si>
    <t>IDB</t>
  </si>
  <si>
    <t>03.04.94</t>
  </si>
  <si>
    <t>IDA</t>
  </si>
  <si>
    <t>A/R</t>
  </si>
  <si>
    <t>SDR</t>
  </si>
  <si>
    <t>IFAD</t>
  </si>
  <si>
    <t>OPEC</t>
  </si>
  <si>
    <t>UK</t>
  </si>
  <si>
    <t>Punjab</t>
  </si>
  <si>
    <t>25.11.10</t>
  </si>
  <si>
    <t>£</t>
  </si>
  <si>
    <t>[Fig in Million]</t>
  </si>
  <si>
    <t>31.12.11</t>
  </si>
  <si>
    <t>Commerce</t>
  </si>
  <si>
    <t>Finance</t>
  </si>
  <si>
    <t>Health</t>
  </si>
  <si>
    <t>Category</t>
  </si>
  <si>
    <t>NOK</t>
  </si>
  <si>
    <t>SAR</t>
  </si>
  <si>
    <t>KANA</t>
  </si>
  <si>
    <t>USA</t>
  </si>
  <si>
    <t>31.03.12</t>
  </si>
  <si>
    <t>KWD</t>
  </si>
  <si>
    <t>12.08.04</t>
  </si>
  <si>
    <t>06.02.09</t>
  </si>
  <si>
    <t>EUR</t>
  </si>
  <si>
    <t>25.05.08</t>
  </si>
  <si>
    <t>30.06.13</t>
  </si>
  <si>
    <t>CNY</t>
  </si>
  <si>
    <t>P-60</t>
  </si>
  <si>
    <t>LWR-2005-144</t>
  </si>
  <si>
    <t>04.01.10</t>
  </si>
  <si>
    <t>AUD</t>
  </si>
  <si>
    <t>1087</t>
  </si>
  <si>
    <t>10765</t>
  </si>
  <si>
    <t>30.12.11</t>
  </si>
  <si>
    <t>2499</t>
  </si>
  <si>
    <t>02.01.06</t>
  </si>
  <si>
    <t>28.02.13</t>
  </si>
  <si>
    <t>24.10.15</t>
  </si>
  <si>
    <t>P-57</t>
  </si>
  <si>
    <t>31.12.12</t>
  </si>
  <si>
    <t>05.06.06</t>
  </si>
  <si>
    <t>20.11.12</t>
  </si>
  <si>
    <t>07.09.08</t>
  </si>
  <si>
    <t xml:space="preserve"> 20.06.12 </t>
  </si>
  <si>
    <t xml:space="preserve"> 31.12.13 </t>
  </si>
  <si>
    <t xml:space="preserve"> 24.06.09 </t>
  </si>
  <si>
    <t xml:space="preserve"> 02.02.07 </t>
  </si>
  <si>
    <t xml:space="preserve"> 30.12.10 </t>
  </si>
  <si>
    <t xml:space="preserve"> 31.12.11 </t>
  </si>
  <si>
    <t xml:space="preserve"> 09.06.09 </t>
  </si>
  <si>
    <t xml:space="preserve"> 31.01.15 </t>
  </si>
  <si>
    <t>15.09.09</t>
  </si>
  <si>
    <t>31.07.12</t>
  </si>
  <si>
    <t>PPAF</t>
  </si>
  <si>
    <t>Punab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</si>
  <si>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</si>
  <si>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</si>
  <si>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</si>
  <si>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</si>
  <si>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</si>
  <si>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</si>
  <si>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</si>
  <si>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</si>
  <si>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11/506</t>
  </si>
  <si>
    <t>03.12.08</t>
  </si>
  <si>
    <t>30.06.14</t>
  </si>
  <si>
    <t>Wapda-Water</t>
  </si>
  <si>
    <t>02.09.09</t>
  </si>
  <si>
    <t>[173.60]</t>
  </si>
  <si>
    <t>Wapda-Power</t>
  </si>
  <si>
    <t>4464</t>
  </si>
  <si>
    <t xml:space="preserve"> 18.06.09 </t>
  </si>
  <si>
    <t xml:space="preserve"> 27.05.09 </t>
  </si>
  <si>
    <t>2743</t>
  </si>
  <si>
    <t>21.06.06</t>
  </si>
  <si>
    <t>1134</t>
  </si>
  <si>
    <t>[12508.7]</t>
  </si>
  <si>
    <t>BLA-0928</t>
  </si>
  <si>
    <t>06.09.07</t>
  </si>
  <si>
    <t>1205</t>
  </si>
  <si>
    <t>04.11.08</t>
  </si>
  <si>
    <t>PBC20091274</t>
  </si>
  <si>
    <t>PBC20091375</t>
  </si>
  <si>
    <t>GERM-2</t>
  </si>
  <si>
    <t>14.07.08</t>
  </si>
  <si>
    <t>28.02.14</t>
  </si>
  <si>
    <t>07.12.07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</si>
  <si>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</si>
  <si>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</si>
  <si>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</si>
  <si>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</si>
  <si>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</si>
  <si>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</si>
  <si>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</si>
  <si>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</si>
  <si>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01.07.06</t>
  </si>
  <si>
    <t>31.01.08</t>
  </si>
  <si>
    <t>21.03.07</t>
  </si>
  <si>
    <t>06.09.06</t>
  </si>
  <si>
    <t>PEPCO</t>
  </si>
  <si>
    <t>23.03.07</t>
  </si>
  <si>
    <t>28.02.07</t>
  </si>
  <si>
    <t>7380</t>
  </si>
  <si>
    <t>FATA</t>
  </si>
  <si>
    <t>Narcotics Div.</t>
  </si>
  <si>
    <t>31.12.13</t>
  </si>
  <si>
    <t>23.03.10</t>
  </si>
  <si>
    <t>31.10.14</t>
  </si>
  <si>
    <t>2540-II</t>
  </si>
  <si>
    <t>Name of Project/Programme</t>
  </si>
  <si>
    <t>CHINA 2010-2-109</t>
  </si>
  <si>
    <t>CHINA 10-APR</t>
  </si>
  <si>
    <t>Malakand Reconstruction &amp; Recovery</t>
  </si>
  <si>
    <t>17.12.09</t>
  </si>
  <si>
    <t>Tarbela Dam Repair &amp; Maintenance</t>
  </si>
  <si>
    <t>13.01.10</t>
  </si>
  <si>
    <t>Afghan Refugees R.A.</t>
  </si>
  <si>
    <t>Afghan R.R.A.</t>
  </si>
  <si>
    <t>Bonds</t>
  </si>
  <si>
    <t>Prog. Loans/ Budgetary Support</t>
  </si>
  <si>
    <t>ASIE/2005/017-6</t>
  </si>
  <si>
    <t xml:space="preserve"> 22.12.06 </t>
  </si>
  <si>
    <t>09.06.09</t>
  </si>
  <si>
    <t>4590</t>
  </si>
  <si>
    <t>10266</t>
  </si>
  <si>
    <t>03.07.08</t>
  </si>
  <si>
    <t>03.07.13</t>
  </si>
  <si>
    <t>10766</t>
  </si>
  <si>
    <t>31.03.13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</si>
  <si>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</si>
  <si>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</si>
  <si>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</si>
  <si>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</si>
  <si>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</si>
  <si>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</si>
  <si>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</si>
  <si>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</si>
  <si>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</si>
  <si>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</si>
  <si>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29.12.08</t>
  </si>
  <si>
    <t>10219</t>
  </si>
  <si>
    <t>10220</t>
  </si>
  <si>
    <t>200465039</t>
  </si>
  <si>
    <t>7565-K</t>
  </si>
  <si>
    <t>EDT=6TH STG===LESCO</t>
  </si>
  <si>
    <t>EDT=6TH STG===IESCO</t>
  </si>
  <si>
    <t>4577</t>
  </si>
  <si>
    <t>4599</t>
  </si>
  <si>
    <t>4629</t>
  </si>
  <si>
    <t>169</t>
  </si>
  <si>
    <t>116</t>
  </si>
  <si>
    <t>117-A</t>
  </si>
  <si>
    <t>117-D</t>
  </si>
  <si>
    <t>727</t>
  </si>
  <si>
    <t>P-58</t>
  </si>
  <si>
    <t>P-61</t>
  </si>
  <si>
    <t>795</t>
  </si>
  <si>
    <t>30.11.12</t>
  </si>
  <si>
    <t>201-2</t>
  </si>
  <si>
    <t>1310</t>
  </si>
  <si>
    <t>1276</t>
  </si>
  <si>
    <t>25.03.10</t>
  </si>
  <si>
    <t>391-006-GUD01</t>
  </si>
  <si>
    <t>391-006-JAM01</t>
  </si>
  <si>
    <t>391-AAG-011-03</t>
  </si>
  <si>
    <t>391-AAG-011-02</t>
  </si>
  <si>
    <t>Power / Energy</t>
  </si>
  <si>
    <t>Name of Project / Programme</t>
  </si>
  <si>
    <t>Physical Planning &amp; Housing</t>
  </si>
  <si>
    <t>2396-I</t>
  </si>
  <si>
    <t>NHD [National Highway Dev]</t>
  </si>
  <si>
    <t>200566380</t>
  </si>
  <si>
    <t>2439</t>
  </si>
  <si>
    <t>2552</t>
  </si>
  <si>
    <t>Energy Efficiency Invtt Prog</t>
  </si>
  <si>
    <t>29.04.10</t>
  </si>
  <si>
    <t>France-09</t>
  </si>
  <si>
    <t>200866533</t>
  </si>
  <si>
    <t>11.06.10</t>
  </si>
  <si>
    <t>11.12.08</t>
  </si>
  <si>
    <t>200866533-1</t>
  </si>
  <si>
    <t>30.04.13</t>
  </si>
  <si>
    <t>24.06.10</t>
  </si>
  <si>
    <t>125</t>
  </si>
  <si>
    <t>Southern Pb. Poverty Alleviation</t>
  </si>
  <si>
    <t>Gwadar Lasbela Livelihood Support</t>
  </si>
  <si>
    <t>18.12.10</t>
  </si>
  <si>
    <t>7900</t>
  </si>
  <si>
    <t>30.06.16</t>
  </si>
  <si>
    <t>17.12.15</t>
  </si>
  <si>
    <t>2386</t>
  </si>
  <si>
    <t>[228.6]</t>
  </si>
  <si>
    <t>31.12.18</t>
  </si>
  <si>
    <t>CPK-1006</t>
  </si>
  <si>
    <t>26.07.10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</si>
  <si>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</si>
  <si>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</si>
  <si>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</si>
  <si>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</si>
  <si>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</si>
  <si>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</si>
  <si>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</si>
  <si>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</si>
  <si>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</si>
  <si>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</si>
  <si>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</si>
  <si>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</si>
  <si>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</si>
  <si>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</si>
  <si>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</si>
  <si>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</si>
  <si>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31.07.11</t>
  </si>
  <si>
    <t>Emergency Road Rehabilitation, KPK</t>
  </si>
  <si>
    <t>Floods-10=CDC</t>
  </si>
  <si>
    <t>Floods-10=Others</t>
  </si>
  <si>
    <t>Common</t>
  </si>
  <si>
    <t>Balochistan</t>
  </si>
  <si>
    <t>Small Scale Irrigation, Balochistan</t>
  </si>
  <si>
    <t>China-10-51</t>
  </si>
  <si>
    <t>Safe City, Islamabad</t>
  </si>
  <si>
    <t>Interior</t>
  </si>
  <si>
    <t>17-12-10</t>
  </si>
  <si>
    <t>Jabban HPP, Malakand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</si>
  <si>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</si>
  <si>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</si>
  <si>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</si>
  <si>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</si>
  <si>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</si>
  <si>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</si>
  <si>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</si>
  <si>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</si>
  <si>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uk-10</t>
  </si>
  <si>
    <t>28.07.10</t>
  </si>
  <si>
    <t>31.01.13</t>
  </si>
  <si>
    <t>30.06.17</t>
  </si>
  <si>
    <t>Gilgit-Baltistan</t>
  </si>
  <si>
    <t>KhaniwaL-Multan Motorway ===Extension M-4 [Shamkot-Multan]</t>
  </si>
  <si>
    <t>Punjab Education Support</t>
  </si>
  <si>
    <t>31.12.08, 31.12.11</t>
  </si>
  <si>
    <t>31.12.09, 30.06.11</t>
  </si>
  <si>
    <t>31.12.10, 31.12.11</t>
  </si>
  <si>
    <t>Safe City, Peshawar</t>
  </si>
  <si>
    <t>PIFRA-II = Additional</t>
  </si>
  <si>
    <t>[15.0]</t>
  </si>
  <si>
    <t>Poverty Reduction [KPK, Balochistan, FATA]</t>
  </si>
  <si>
    <t>31.03.14</t>
  </si>
  <si>
    <t>uk-10-1</t>
  </si>
  <si>
    <t>Vital Transport &amp; Education [KPK, FATA]</t>
  </si>
  <si>
    <t>[10.0]</t>
  </si>
  <si>
    <t>S.No.</t>
  </si>
  <si>
    <t>134</t>
  </si>
  <si>
    <t>ITALY-11</t>
  </si>
  <si>
    <t>GERM-1</t>
  </si>
  <si>
    <t>Elect Distribution &amp; Transmission [EDT] ===6TH STG =MEPCO</t>
  </si>
  <si>
    <t>EDT ===6TH STG =HESCO</t>
  </si>
  <si>
    <t>500/220 KV SubstationT/L, Lahore</t>
  </si>
  <si>
    <t>P-62</t>
  </si>
  <si>
    <t>Open</t>
  </si>
  <si>
    <t>30.06.11, 30.11.12</t>
  </si>
  <si>
    <t>31.01.11, 31.07.12</t>
  </si>
  <si>
    <t>Flood Emergency Reconstruction</t>
  </si>
  <si>
    <t>14.04.11</t>
  </si>
  <si>
    <t>[600.0]</t>
  </si>
  <si>
    <t>Water &amp; Sanitation Acedemy, Lahore</t>
  </si>
  <si>
    <t>2286-k</t>
  </si>
  <si>
    <t>2286-p</t>
  </si>
  <si>
    <t>30.06.12, 31.12.12</t>
  </si>
  <si>
    <t>MFF-Sindh Water Resource Mgt</t>
  </si>
  <si>
    <t>Municipal Services Delivery</t>
  </si>
  <si>
    <t>4816</t>
  </si>
  <si>
    <t>27.07.11</t>
  </si>
  <si>
    <t>4947</t>
  </si>
  <si>
    <t>FATA Sectt Capacity Building</t>
  </si>
  <si>
    <t>Sindh Basic Education</t>
  </si>
  <si>
    <t>JPMC, Karachi</t>
  </si>
  <si>
    <t>Jacobabad Civil Hospital</t>
  </si>
  <si>
    <t>Demographic Health Survey</t>
  </si>
  <si>
    <t>B/E [Rs.]</t>
  </si>
  <si>
    <t>B/E [$]</t>
  </si>
  <si>
    <t>B.Currency</t>
  </si>
  <si>
    <t>[11.818]</t>
  </si>
  <si>
    <t>[1040.0]</t>
  </si>
  <si>
    <t>7956</t>
  </si>
  <si>
    <t>Karachi Port Improvement</t>
  </si>
  <si>
    <t>24.1.11</t>
  </si>
  <si>
    <t>Health &amp; Nutrition</t>
  </si>
  <si>
    <t>Transport &amp; Communications</t>
  </si>
  <si>
    <t>Water</t>
  </si>
  <si>
    <t>4864</t>
  </si>
  <si>
    <t>oct-08</t>
  </si>
  <si>
    <t>09.6.11</t>
  </si>
  <si>
    <t>31.01.15</t>
  </si>
  <si>
    <t>31.12.11, 31.12.12, 24.5.13</t>
  </si>
  <si>
    <t>02.06.11</t>
  </si>
  <si>
    <t>IDB [S-Term]</t>
  </si>
  <si>
    <t>Short-Term Cr.</t>
  </si>
  <si>
    <t>Tokyo Pledges</t>
  </si>
  <si>
    <t xml:space="preserve">Co-Financing with WB in PRSC-I </t>
  </si>
  <si>
    <t>HEC</t>
  </si>
  <si>
    <t>Jamshoro Thermal Power</t>
  </si>
  <si>
    <t>Guddu Thermal Power</t>
  </si>
  <si>
    <t>22.02.10</t>
  </si>
  <si>
    <t>09.12.09</t>
  </si>
  <si>
    <t>22.12.09</t>
  </si>
  <si>
    <t>11.12.09</t>
  </si>
  <si>
    <t>EA</t>
  </si>
  <si>
    <t>16.01.07</t>
  </si>
  <si>
    <t>15.12.06</t>
  </si>
  <si>
    <t>31.12.14</t>
  </si>
  <si>
    <t>29.11.08</t>
  </si>
  <si>
    <t>WAPDA-Power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</si>
  <si>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</si>
  <si>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</si>
  <si>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</si>
  <si>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</si>
  <si>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</si>
  <si>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</si>
  <si>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</si>
  <si>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</si>
  <si>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</si>
  <si>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</si>
  <si>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</si>
  <si>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</si>
  <si>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</si>
  <si>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</si>
  <si>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</si>
  <si>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</si>
  <si>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</si>
  <si>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</si>
  <si>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</si>
  <si>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</si>
  <si>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</si>
  <si>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</si>
  <si>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</si>
  <si>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</si>
  <si>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2396</t>
  </si>
  <si>
    <t>ADB/Japan</t>
  </si>
  <si>
    <t>391-111-57</t>
  </si>
  <si>
    <t>391-111-</t>
  </si>
  <si>
    <t>Kind of Aid</t>
  </si>
  <si>
    <t>Purpose</t>
  </si>
  <si>
    <t>Project Aid</t>
  </si>
  <si>
    <t>Project</t>
  </si>
  <si>
    <t>ERRA</t>
  </si>
  <si>
    <t>PAK-4</t>
  </si>
  <si>
    <t>Amount Committed in BC</t>
  </si>
  <si>
    <t>Earthquake</t>
  </si>
  <si>
    <t>18.01.08</t>
  </si>
  <si>
    <t>P-55</t>
  </si>
  <si>
    <t>SA2006EQ</t>
  </si>
  <si>
    <t>P-59</t>
  </si>
  <si>
    <t>UNHCR</t>
  </si>
  <si>
    <t>Education &amp; Training</t>
  </si>
  <si>
    <t>06.02.13</t>
  </si>
  <si>
    <t>Non-Plan</t>
  </si>
  <si>
    <t>W&amp;P Div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</si>
  <si>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</si>
  <si>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</si>
  <si>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</si>
  <si>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</si>
  <si>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</si>
  <si>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</si>
  <si>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</si>
  <si>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</si>
  <si>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</si>
  <si>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</si>
  <si>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</si>
  <si>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</si>
  <si>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</si>
  <si>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</si>
  <si>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</si>
  <si>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</si>
  <si>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</si>
  <si>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</si>
  <si>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448</t>
  </si>
  <si>
    <t>PAEC</t>
  </si>
  <si>
    <t>03.05.08</t>
  </si>
  <si>
    <t>15.12.16</t>
  </si>
  <si>
    <t>NHA</t>
  </si>
  <si>
    <t>25.06.08</t>
  </si>
  <si>
    <t>24.10.17</t>
  </si>
  <si>
    <t>MISC</t>
  </si>
  <si>
    <t>31.05.11</t>
  </si>
  <si>
    <t>Multilateral</t>
  </si>
  <si>
    <t>Bilateral</t>
  </si>
  <si>
    <t>EU</t>
  </si>
  <si>
    <t>Paris Club</t>
  </si>
  <si>
    <t>Non-Paris Club</t>
  </si>
  <si>
    <t>PC</t>
  </si>
  <si>
    <t>T/A to Hydro Electric Board, AJK</t>
  </si>
  <si>
    <t>CDCP - II</t>
  </si>
  <si>
    <t>30.12.10, 31.03.11, 31.12.11, 30.06.12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</si>
  <si>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</si>
  <si>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</si>
  <si>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</si>
  <si>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</si>
  <si>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</si>
  <si>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</si>
  <si>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</si>
  <si>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</si>
  <si>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30.12.11, 30.12.13</t>
  </si>
  <si>
    <t>25.09.11, 30.11.11</t>
  </si>
  <si>
    <t>25.07.11, 30.11.11</t>
  </si>
  <si>
    <t>30.09.08</t>
  </si>
  <si>
    <t>29.09.12</t>
  </si>
  <si>
    <t>31.10.11, 30.09.13</t>
  </si>
  <si>
    <t>30.10.12</t>
  </si>
  <si>
    <t>30.09.14</t>
  </si>
  <si>
    <t>21.09.11</t>
  </si>
  <si>
    <t>31.03.10, 31.12.11, 30.03.12</t>
  </si>
  <si>
    <t>31.12.10, 30.06.11, 30.06.12</t>
  </si>
  <si>
    <t>KP/FATA Governance reforms</t>
  </si>
  <si>
    <t>11.10.11</t>
  </si>
  <si>
    <t>ECO.revitaalization of KP/FATA</t>
  </si>
  <si>
    <t>D(Rs)</t>
  </si>
  <si>
    <t>D($)</t>
  </si>
  <si>
    <t>11800-62</t>
  </si>
  <si>
    <t>11800-63</t>
  </si>
  <si>
    <t>11800-64</t>
  </si>
  <si>
    <t>11800-65</t>
  </si>
  <si>
    <t>11800-66</t>
  </si>
  <si>
    <t>11800-67</t>
  </si>
  <si>
    <t>30.09.2011</t>
  </si>
  <si>
    <t>30.10.2011</t>
  </si>
  <si>
    <t>31.01.12</t>
  </si>
  <si>
    <t>31.08.11</t>
  </si>
  <si>
    <t>11800-68</t>
  </si>
  <si>
    <t>11800-69</t>
  </si>
  <si>
    <t xml:space="preserve"> 31.03.2012 </t>
  </si>
  <si>
    <t xml:space="preserve"> 29.02.2012 </t>
  </si>
  <si>
    <t>UK-12-KPK</t>
  </si>
  <si>
    <t xml:space="preserve"> 27.02.2012 </t>
  </si>
  <si>
    <t>11800-70</t>
  </si>
  <si>
    <t>11800-71</t>
  </si>
  <si>
    <t>PSDP</t>
  </si>
  <si>
    <t>TF-10510-K</t>
  </si>
  <si>
    <t>TF-99175-KPK</t>
  </si>
  <si>
    <t>0124</t>
  </si>
  <si>
    <t>742</t>
  </si>
  <si>
    <t>SAFRAN</t>
  </si>
  <si>
    <t>2841</t>
  </si>
  <si>
    <t>New Khanki Barrage</t>
  </si>
  <si>
    <t>RND ===26 MW HPP, Skardu</t>
  </si>
  <si>
    <t>RND ===4 MW HPP, Chilas</t>
  </si>
  <si>
    <t>Rehabilitation of Flood Damages, RBOD I-II</t>
  </si>
  <si>
    <t>China</t>
  </si>
  <si>
    <t>GCL-2011- 47-397</t>
  </si>
  <si>
    <t>Addl Financing for KKH</t>
  </si>
  <si>
    <t>23.12.11</t>
  </si>
  <si>
    <t>PBC-2011- 35-186</t>
  </si>
  <si>
    <t>Realignment of KKH</t>
  </si>
  <si>
    <t>31.12.16</t>
  </si>
  <si>
    <t>France</t>
  </si>
  <si>
    <t>Munda Dam</t>
  </si>
  <si>
    <t>GAVI</t>
  </si>
  <si>
    <t>Expanded Prog of Immunization</t>
  </si>
  <si>
    <t>Institutional Capacity Building =Ombudsman</t>
  </si>
  <si>
    <t>Ombudsman</t>
  </si>
  <si>
    <t>TF-125414</t>
  </si>
  <si>
    <t>Urban Centre, FATA</t>
  </si>
  <si>
    <t>4886</t>
  </si>
  <si>
    <t>Tertiary Education</t>
  </si>
  <si>
    <t>22.09.11</t>
  </si>
  <si>
    <t>391-Gomal-AGR</t>
  </si>
  <si>
    <t>11800-72</t>
  </si>
  <si>
    <t>Eur</t>
  </si>
  <si>
    <t>2742-S-i</t>
  </si>
  <si>
    <t>2742-S-ii</t>
  </si>
  <si>
    <t>RND===4 MW HPP, Chilas</t>
  </si>
  <si>
    <t>Hassanabdal-Mansehra</t>
  </si>
  <si>
    <t>NHID</t>
  </si>
  <si>
    <t>TF-99175-FATA</t>
  </si>
  <si>
    <t>TF-10510-F</t>
  </si>
  <si>
    <t>PPF-Revenue mobilization project</t>
  </si>
  <si>
    <t>t.f</t>
  </si>
  <si>
    <t>Rural and livelihood community infrastructure</t>
  </si>
  <si>
    <t>Strenthning of Health services, KPK</t>
  </si>
  <si>
    <t>Punjab irrigated Agr</t>
  </si>
  <si>
    <t>Tarbela 4th extension</t>
  </si>
  <si>
    <t>Natural Gas Efficiency project</t>
  </si>
  <si>
    <t>SSGC</t>
  </si>
  <si>
    <t>Punjab education reforms-ii</t>
  </si>
  <si>
    <t>Social safety Nets-ii</t>
  </si>
  <si>
    <t>Mehran Highway</t>
  </si>
  <si>
    <t>00058061</t>
  </si>
  <si>
    <t xml:space="preserve">Strenthning of poverty reduction strategy monitoring </t>
  </si>
  <si>
    <t>GEF=sustainable land management</t>
  </si>
  <si>
    <t>Area Dev Prog</t>
  </si>
  <si>
    <t>Refugee affected &amp; hosting [RAHA]=KPK.Bln</t>
  </si>
  <si>
    <t>Disaster risk Mgt system</t>
  </si>
  <si>
    <t>NAS</t>
  </si>
  <si>
    <t>Southern bypass Hayatabad</t>
  </si>
  <si>
    <t>Kurram Tangi Dam</t>
  </si>
  <si>
    <t>Training and support of levy forces,FATA</t>
  </si>
  <si>
    <t>Landi kotal bypass</t>
  </si>
  <si>
    <t>Tarbela 4th Extension</t>
  </si>
  <si>
    <t>Renewable energy Dev (Pb, KPK, GB)</t>
  </si>
  <si>
    <t>Renewable energy Dev (Pb, KPK)</t>
  </si>
  <si>
    <t>Power System Trans Enhancement</t>
  </si>
  <si>
    <t>Punjab Irrigated Agri Investment Programme.</t>
  </si>
  <si>
    <t>Punjab Irrigated Agri. Investment. Programme.====Lower Bari DOAB</t>
  </si>
  <si>
    <t>Sindh Coastal Community Dev</t>
  </si>
  <si>
    <t>Power System Trans Enhancement [PSTE]</t>
  </si>
  <si>
    <t>PSTE===220 KV Rohri S/Station &amp; Associated T/L For Dispersal of Power From IPPS Fauji Foundation and ENGRO</t>
  </si>
  <si>
    <t xml:space="preserve">NTC====Faisalabad-Khanewal Express </t>
  </si>
  <si>
    <t>PDEP [Power Distribution Enhancement Programme]</t>
  </si>
  <si>
    <t>Sindh Cities Improvement</t>
  </si>
  <si>
    <t>NHD ===Qilla Saifullah - ZHOB</t>
  </si>
  <si>
    <t>NHD ===Sukkar-Khairpur-Jacob Abad</t>
  </si>
  <si>
    <t>Optimizing Canal &amp; Ground Water</t>
  </si>
  <si>
    <t>Upgradation of Lok Virsa Media Studios</t>
  </si>
  <si>
    <t>KKH Improvement</t>
  </si>
  <si>
    <t>Procurement/MFG of  202 Coaches ===(52 coaches proj)</t>
  </si>
  <si>
    <t>Chashma Nuclear PP. III &amp; IV</t>
  </si>
  <si>
    <t>Urban INF. Dev. Package1. AJK</t>
  </si>
  <si>
    <t>Urban INF. Dev. Package2. AJK</t>
  </si>
  <si>
    <t>Darwat Dam, Jamshoro, Sindh</t>
  </si>
  <si>
    <t>Education Sector Reforms, KPK</t>
  </si>
  <si>
    <t>Sindh Education</t>
  </si>
  <si>
    <t>T/A to Hydro Electric Board,AJK</t>
  </si>
  <si>
    <t>Water Treatment Plant, Lahore</t>
  </si>
  <si>
    <t>Equipment Basic Health, KPK</t>
  </si>
  <si>
    <t>T.B. Control Prog, KPK</t>
  </si>
  <si>
    <t>T.B. Control Prog - II, KPK</t>
  </si>
  <si>
    <t>Safe Blood Transfusion Centre-NIH [Health, KPK]</t>
  </si>
  <si>
    <t>Livelihood Support, KPK</t>
  </si>
  <si>
    <t>Northern Area Health Dev-II</t>
  </si>
  <si>
    <t>Keyal Khwar HPP</t>
  </si>
  <si>
    <t>Substation Ghazi Road</t>
  </si>
  <si>
    <t>Punjab Municipal Service</t>
  </si>
  <si>
    <t>EDT===HESCO Efficiency Component</t>
  </si>
  <si>
    <t>EDT===IESCO Efficiency Component</t>
  </si>
  <si>
    <t>EDT===220 KV G/S Kassowal</t>
  </si>
  <si>
    <t>EDT===LESCO Efficiency Component</t>
  </si>
  <si>
    <t>EDT===MEPCO Efficiency Component</t>
  </si>
  <si>
    <t>Punjab Barrages =====Rehab. and Modernization of Jinnah Barrage</t>
  </si>
  <si>
    <t xml:space="preserve">Rural Roads </t>
  </si>
  <si>
    <t>Balochistan Edu Support Prog</t>
  </si>
  <si>
    <t xml:space="preserve">Punjab Land Records </t>
  </si>
  <si>
    <t>Sindh Water Sector</t>
  </si>
  <si>
    <t xml:space="preserve"> Water Sector Capacity Building =Indus 21</t>
  </si>
  <si>
    <t>Trade &amp; Transport Facilitation ===PMU [P&amp;D, Com., Railways]</t>
  </si>
  <si>
    <t>Trade &amp; Transport Facilitation ===PMU [P&amp;D, Com.]</t>
  </si>
  <si>
    <t>3RD Poverty Alleviation Proj</t>
  </si>
  <si>
    <t>Highway Rehabilitation Project</t>
  </si>
  <si>
    <t>Skill Development</t>
  </si>
  <si>
    <t>Shangla Kohistan [EQ]</t>
  </si>
  <si>
    <t>KDHPP===Allai  Khwar</t>
  </si>
  <si>
    <t>KDHPP===Duber  Khwar</t>
  </si>
  <si>
    <t>Neelum Jehlum HPP</t>
  </si>
  <si>
    <t>Railway Dev. PROJ-III ===SIgnalling System [KWL - Shahdara]</t>
  </si>
  <si>
    <t>Increasing Sustainable Micro Finance</t>
  </si>
  <si>
    <t>Value added fruits</t>
  </si>
  <si>
    <t>Sustainable integrated community dev</t>
  </si>
  <si>
    <t>Enviromental health</t>
  </si>
  <si>
    <t>Lower Chenab system Rehabilitation. Project.</t>
  </si>
  <si>
    <t>Load Dispatch System                                        ===Up gradation of NPCC, Islamabad</t>
  </si>
  <si>
    <t xml:space="preserve">Indus Highways ===Ratodero-Dadu-  </t>
  </si>
  <si>
    <t>220 KV Dadu Khuzdar T/L</t>
  </si>
  <si>
    <t>Punjab T/L &amp; Grid ===RY Khan, Vehari, Chishtian, Gujrat, Shalamar</t>
  </si>
  <si>
    <t>Punjab Irrigation</t>
  </si>
  <si>
    <t>Water supply, mandi bahauddin</t>
  </si>
  <si>
    <t>GEPCO Sub Station ===6TH STG =GEPCO</t>
  </si>
  <si>
    <t>Rural Electrification-II [WAPDA, Bln]</t>
  </si>
  <si>
    <t>Golan Gol HPP</t>
  </si>
  <si>
    <t>Earthquake [ Education]</t>
  </si>
  <si>
    <t>Institutional Cooperation - II</t>
  </si>
  <si>
    <t>KPK Basic Education - II</t>
  </si>
  <si>
    <t>Development Project, Balochistan</t>
  </si>
  <si>
    <t>Doubling of Track, Lodhran-Khenewal</t>
  </si>
  <si>
    <t>INSTT. of emerging Tech, Lahore</t>
  </si>
  <si>
    <t>Rain Water Harv. Eq AFF. Area</t>
  </si>
  <si>
    <t>Finacial Inclusion Project</t>
  </si>
  <si>
    <t xml:space="preserve">Maternal &amp; New Born Child Health  </t>
  </si>
  <si>
    <t>Punjab Economic Opportunity Prog.</t>
  </si>
  <si>
    <t>KPK Education Sector Programme</t>
  </si>
  <si>
    <t xml:space="preserve">Khyber  Area  Dev.  Project.  FATA  </t>
  </si>
  <si>
    <t xml:space="preserve"> Kala Dhaka Area Dev. Project  </t>
  </si>
  <si>
    <t xml:space="preserve">Kohistan  Area Dev. Project  </t>
  </si>
  <si>
    <t>Satpara  Dam, Sakardu</t>
  </si>
  <si>
    <t>Police stations/lines,Swat</t>
  </si>
  <si>
    <t>Joint police training centre Nowshera</t>
  </si>
  <si>
    <t>Upgradation/rehabilitation roads chakdara/Madian</t>
  </si>
  <si>
    <t>Gomal Zam Dam Irrigation</t>
  </si>
  <si>
    <t>CPK 1026 01 U</t>
  </si>
  <si>
    <t>06.07.2012</t>
  </si>
  <si>
    <t>30.12.2017</t>
  </si>
  <si>
    <t>CPK 1022 01 P</t>
  </si>
  <si>
    <t>15.03.20</t>
  </si>
  <si>
    <t>22.02.11</t>
  </si>
  <si>
    <t>[2515.000]</t>
  </si>
  <si>
    <t>[27.043]</t>
  </si>
  <si>
    <t>[180.354]</t>
  </si>
  <si>
    <t>[1.939]</t>
  </si>
  <si>
    <t>[900.000]</t>
  </si>
  <si>
    <t>[9.678]</t>
  </si>
  <si>
    <t>[3600.000]</t>
  </si>
  <si>
    <t>[38.709]</t>
  </si>
  <si>
    <t>[17187.000]</t>
  </si>
  <si>
    <t>[184.806]</t>
  </si>
  <si>
    <t>30.06.15</t>
  </si>
  <si>
    <t>[20.0]</t>
  </si>
  <si>
    <t xml:space="preserve"> 29.09.2006 </t>
  </si>
  <si>
    <t xml:space="preserve"> 31.12.2012 </t>
  </si>
  <si>
    <t>Germany</t>
  </si>
  <si>
    <t>200866517</t>
  </si>
  <si>
    <t>HEALTH</t>
  </si>
  <si>
    <t>07.07.09</t>
  </si>
  <si>
    <t>30.12.12</t>
  </si>
  <si>
    <t>TF-11857</t>
  </si>
  <si>
    <t xml:space="preserve"> 12.04.2012 </t>
  </si>
  <si>
    <t xml:space="preserve"> 30.06.2015 </t>
  </si>
  <si>
    <t>USD</t>
  </si>
  <si>
    <t xml:space="preserve"> 14.07.2008 </t>
  </si>
  <si>
    <t>[1580.000]</t>
  </si>
  <si>
    <t>[16.990]</t>
  </si>
  <si>
    <t>4586</t>
  </si>
  <si>
    <t>5081-PAK</t>
  </si>
  <si>
    <t xml:space="preserve"> 31.12.2018 </t>
  </si>
  <si>
    <t>KHWAR DAMS HYDROPOWER PROJECT</t>
  </si>
  <si>
    <t xml:space="preserve"> 01.12.2008 </t>
  </si>
  <si>
    <t xml:space="preserve"> 31.07.2012 </t>
  </si>
  <si>
    <t>[1840.000]</t>
  </si>
  <si>
    <t>[19.785]</t>
  </si>
  <si>
    <t>GAZI BROTHA HYDRO ELECTRIC PRJ</t>
  </si>
  <si>
    <t>29.09.98</t>
  </si>
  <si>
    <t>31.12.10, 30.06.11, 31.12.11</t>
  </si>
  <si>
    <t>11800-73</t>
  </si>
  <si>
    <t>TF-054392</t>
  </si>
  <si>
    <t>01.11.04</t>
  </si>
  <si>
    <t>31.12.11, 30.06.12</t>
  </si>
  <si>
    <t>391-006-MUZ01</t>
  </si>
  <si>
    <t>Muzaffargarh Thermal Power</t>
  </si>
  <si>
    <t>391-013</t>
  </si>
  <si>
    <t xml:space="preserve"> 10.03.2011 </t>
  </si>
  <si>
    <t xml:space="preserve"> 10.03.2014 </t>
  </si>
  <si>
    <t>TOTAL</t>
  </si>
  <si>
    <t>2289-PAK</t>
  </si>
  <si>
    <t xml:space="preserve"> 16.01.2007 </t>
  </si>
  <si>
    <t>[400.00]</t>
  </si>
  <si>
    <t>[4.304]</t>
  </si>
  <si>
    <t>2553-PAK(SF)</t>
  </si>
  <si>
    <t xml:space="preserve"> 29.04.2010 </t>
  </si>
  <si>
    <t xml:space="preserve"> 31.03.2017 </t>
  </si>
  <si>
    <t>2727-PAK</t>
  </si>
  <si>
    <t xml:space="preserve"> 28.01.2011 </t>
  </si>
  <si>
    <t xml:space="preserve"> 30.09.2015 </t>
  </si>
  <si>
    <t>TF-11062</t>
  </si>
  <si>
    <t>F-PAK-0873-98</t>
  </si>
  <si>
    <t xml:space="preserve"> 03.06.2008 </t>
  </si>
  <si>
    <t xml:space="preserve"> 31.12.2013 </t>
  </si>
  <si>
    <t xml:space="preserve"> 29.12.2011 </t>
  </si>
  <si>
    <t xml:space="preserve"> 29.12.2013 </t>
  </si>
  <si>
    <t>11800-74</t>
  </si>
  <si>
    <t>FOOD, AGRI. &amp; LIVEST</t>
  </si>
  <si>
    <t>SAFRON</t>
  </si>
  <si>
    <t>2846-PAK</t>
  </si>
  <si>
    <t xml:space="preserve"> 18.01.2012 </t>
  </si>
  <si>
    <t xml:space="preserve"> 30.06.2016 </t>
  </si>
  <si>
    <t>NTDC</t>
  </si>
  <si>
    <t>[407.000]</t>
  </si>
  <si>
    <t>[4.377]</t>
  </si>
  <si>
    <t>TF-99866</t>
  </si>
  <si>
    <t>ICM</t>
  </si>
  <si>
    <t>11800-75</t>
  </si>
  <si>
    <t xml:space="preserve"> 25.11.98 </t>
  </si>
  <si>
    <t>[2.367]</t>
  </si>
  <si>
    <t>[220.170]</t>
  </si>
  <si>
    <t>[6.00]</t>
  </si>
  <si>
    <t>128</t>
  </si>
  <si>
    <t xml:space="preserve"> 24.06.10 </t>
  </si>
  <si>
    <t>P-63</t>
  </si>
  <si>
    <t xml:space="preserve"> 15.08.11 </t>
  </si>
  <si>
    <t xml:space="preserve"> 31.08.15 </t>
  </si>
  <si>
    <t>11800-76</t>
  </si>
  <si>
    <t xml:space="preserve"> 31.10.12 </t>
  </si>
  <si>
    <t>391-G-04-1023</t>
  </si>
  <si>
    <t>02.07.04</t>
  </si>
  <si>
    <t>PAKSAT-CHINA</t>
  </si>
  <si>
    <t xml:space="preserve"> 15.10.09 </t>
  </si>
  <si>
    <t xml:space="preserve"> 15.10.13 </t>
  </si>
  <si>
    <t>8154-PAK</t>
  </si>
  <si>
    <t xml:space="preserve"> 09.06.11</t>
  </si>
  <si>
    <t xml:space="preserve"> 09.06.14 </t>
  </si>
  <si>
    <t xml:space="preserve"> 05.06.12 </t>
  </si>
  <si>
    <t xml:space="preserve"> 31.12.17 </t>
  </si>
  <si>
    <t>SSGPL</t>
  </si>
  <si>
    <t>TF-93387</t>
  </si>
  <si>
    <t xml:space="preserve"> 12.03.09 </t>
  </si>
  <si>
    <t xml:space="preserve"> 31.12.12 </t>
  </si>
  <si>
    <t xml:space="preserve">  </t>
  </si>
  <si>
    <t>TF-91827</t>
  </si>
  <si>
    <t xml:space="preserve"> 21.10.08 </t>
  </si>
  <si>
    <t xml:space="preserve"> 21.10.12 </t>
  </si>
  <si>
    <t>AID11/003/00</t>
  </si>
  <si>
    <t xml:space="preserve"> 12.04.12 </t>
  </si>
  <si>
    <t xml:space="preserve"> 30.06.15 </t>
  </si>
  <si>
    <t>CPK-1010</t>
  </si>
  <si>
    <t xml:space="preserve"> 09.07.2010 </t>
  </si>
  <si>
    <t xml:space="preserve"> 31.12.2014 </t>
  </si>
  <si>
    <t>8144-PAK</t>
  </si>
  <si>
    <t>WAPDA(WATER)</t>
  </si>
  <si>
    <t>TF-1231</t>
  </si>
  <si>
    <t>TF-12516</t>
  </si>
  <si>
    <t xml:space="preserve"> 11.09.2012 </t>
  </si>
  <si>
    <t xml:space="preserve"> 11.09.2015 </t>
  </si>
  <si>
    <t xml:space="preserve"> 19.07.2012 </t>
  </si>
  <si>
    <t>5079-PAK</t>
  </si>
  <si>
    <t>TF-012826</t>
  </si>
  <si>
    <t xml:space="preserve"> 12.09.2012 </t>
  </si>
  <si>
    <t>ITFC/TF3/PAK/04</t>
  </si>
  <si>
    <t xml:space="preserve"> 29.04.2012 </t>
  </si>
  <si>
    <t>201-3</t>
  </si>
  <si>
    <t xml:space="preserve"> 23.04.01 </t>
  </si>
  <si>
    <t xml:space="preserve"> 30.06.13 </t>
  </si>
  <si>
    <t>11800-77</t>
  </si>
  <si>
    <t xml:space="preserve"> 30.11.12 </t>
  </si>
  <si>
    <t xml:space="preserve"> 30.09.12 </t>
  </si>
  <si>
    <t xml:space="preserve"> 31.08.12 </t>
  </si>
  <si>
    <t xml:space="preserve"> 31.07.12 </t>
  </si>
  <si>
    <t xml:space="preserve"> 31.05.12 </t>
  </si>
  <si>
    <t xml:space="preserve"> 30.04.12 </t>
  </si>
  <si>
    <t>Govt.of KPK</t>
  </si>
  <si>
    <t>Govt. of Punjab</t>
  </si>
  <si>
    <t>Govt.of Punjab</t>
  </si>
  <si>
    <t>Govt.of Sindh</t>
  </si>
  <si>
    <t>Govt.of Gilgit-Baltistan</t>
  </si>
  <si>
    <t>Govt.of Balochistan</t>
  </si>
  <si>
    <t>PKR</t>
  </si>
  <si>
    <t>DISBURSEMENT DURING   2012-13</t>
  </si>
  <si>
    <t>Budget estimates for   2012-13</t>
  </si>
  <si>
    <t>Punjab Cities Improvement</t>
  </si>
  <si>
    <t>Power Transmission Enhancement Investment</t>
  </si>
  <si>
    <t>Power system Transmission Enhancement [PSTE]</t>
  </si>
  <si>
    <t>Energy efficiency Investment Programme</t>
  </si>
  <si>
    <t>Power Distribution. Enhancement Investment Programme</t>
  </si>
  <si>
    <t>Power Transmission Enhancement. Investment Programme</t>
  </si>
  <si>
    <t xml:space="preserve">July-Jan. </t>
  </si>
  <si>
    <t xml:space="preserve"> 02.02.2007 </t>
  </si>
  <si>
    <t xml:space="preserve"> 30.12.2012 </t>
  </si>
  <si>
    <t xml:space="preserve"> 30.11.2011 </t>
  </si>
  <si>
    <t xml:space="preserve"> 30.12.2015 </t>
  </si>
  <si>
    <t>11800-78</t>
  </si>
  <si>
    <t xml:space="preserve">T/A Punjab Govt. Efficiency </t>
  </si>
  <si>
    <t>Pak Sat-IR Satllite System Project</t>
  </si>
  <si>
    <t>Energy Efficiency Investment Programme</t>
  </si>
  <si>
    <t>Health Programme FATA</t>
  </si>
  <si>
    <t>Studies &amp; Experts Funds VI</t>
  </si>
  <si>
    <t>Reconstruction of Health Infrastructure In AJK</t>
  </si>
  <si>
    <t>Northern Area Health Development(NAHD)</t>
  </si>
  <si>
    <t>Reproductive Health Phase-I</t>
  </si>
  <si>
    <t>Revitalizing Health Services KP</t>
  </si>
  <si>
    <t>FATA Rural Livlihood &amp; Community Infrastructure</t>
  </si>
  <si>
    <t>Electricity Distribution &amp; Transmission [EDT]</t>
  </si>
  <si>
    <t>Capacity Building of ICM</t>
  </si>
  <si>
    <t>Tarbela 4th Extension Hydropower Project</t>
  </si>
  <si>
    <t>Strenthning of Pakistan Ombudsman-SPO</t>
  </si>
  <si>
    <t>Balochistan Disaster Management Project</t>
  </si>
  <si>
    <t>Natural Gas Efficiency Project</t>
  </si>
  <si>
    <t>2nd Poverty Alleviation Fund</t>
  </si>
  <si>
    <t>Balochistan Education  Support Project- BESP</t>
  </si>
  <si>
    <t>Promoting Girls Education in Balochistan</t>
  </si>
  <si>
    <t>Taebela 4th Extension Hydro Power Project</t>
  </si>
  <si>
    <t>Murabaha Agreement</t>
  </si>
  <si>
    <t>Punjab Irrigated Agriculture Production IMP</t>
  </si>
  <si>
    <t>Construction of Teaching Hospital NUST</t>
  </si>
  <si>
    <t>Itallian Support for Citizen  Damage</t>
  </si>
  <si>
    <t>Water Supply Abbotabad (Detailed design)</t>
  </si>
  <si>
    <t>East West Road ===N-5 Highway Rehabilitation</t>
  </si>
  <si>
    <t>Polio Eradication Project</t>
  </si>
  <si>
    <t>Rural Roads - II, Sindh</t>
  </si>
  <si>
    <t>Gawadar New International  Airport</t>
  </si>
  <si>
    <t>Golen Gol Hydropower Project</t>
  </si>
  <si>
    <t>Import of Saudi Goods (FERTILI</t>
  </si>
  <si>
    <t>Reconstruction Programme of Earthquake Affected Areas</t>
  </si>
  <si>
    <t>Tax Administration Reform</t>
  </si>
  <si>
    <t>Quick Impact Reconstruction of FATA</t>
  </si>
  <si>
    <t xml:space="preserve">US-Need Based Merit Scholarship </t>
  </si>
  <si>
    <t>Defence</t>
  </si>
  <si>
    <t>Govt. of AJK</t>
  </si>
  <si>
    <t>KPT</t>
  </si>
  <si>
    <t>Govt of AJK</t>
  </si>
  <si>
    <t>Wing</t>
  </si>
  <si>
    <t>WB/IDB</t>
  </si>
  <si>
    <t>UN</t>
  </si>
  <si>
    <t>Bond Holder</t>
  </si>
  <si>
    <t>Japan</t>
  </si>
  <si>
    <t>Korea</t>
  </si>
  <si>
    <t>Kuwait</t>
  </si>
  <si>
    <t>Oman</t>
  </si>
  <si>
    <t>Saudi Arabia</t>
  </si>
  <si>
    <t>Turkey</t>
  </si>
  <si>
    <t>Australia</t>
  </si>
  <si>
    <t>Italy</t>
  </si>
  <si>
    <t>Norway</t>
  </si>
  <si>
    <t xml:space="preserve">July-Jan Rs. </t>
  </si>
  <si>
    <t>Feb</t>
  </si>
  <si>
    <t>D(Rs) Feb</t>
  </si>
  <si>
    <t xml:space="preserve">July-Feb. </t>
  </si>
  <si>
    <t xml:space="preserve">July-Jan $. </t>
  </si>
  <si>
    <t>D($) Feb</t>
  </si>
  <si>
    <t xml:space="preserve"> 31.01.13 </t>
  </si>
  <si>
    <t>Grand Total</t>
  </si>
  <si>
    <t>Non-Proj. Aid Total</t>
  </si>
  <si>
    <t>Project Aid Total</t>
  </si>
  <si>
    <t>Non-Plan Total</t>
  </si>
  <si>
    <t>PSDP Total</t>
  </si>
  <si>
    <t>Kind</t>
  </si>
  <si>
    <t xml:space="preserve">Total </t>
  </si>
  <si>
    <t>B/E 2012-13</t>
  </si>
  <si>
    <t>Disbursement          (July-Jan)</t>
  </si>
  <si>
    <t xml:space="preserve">B/E              2012-13     </t>
  </si>
  <si>
    <t xml:space="preserve">B/E  2012-13 </t>
  </si>
  <si>
    <t>Disbursement (Feb)</t>
  </si>
  <si>
    <t>Disbursement          (July-Feb)</t>
  </si>
  <si>
    <t>[Rs. Million]</t>
  </si>
  <si>
    <t xml:space="preserve">B/E 2012-13 </t>
  </si>
  <si>
    <t>Disbursement (July-Jan)</t>
  </si>
  <si>
    <t xml:space="preserve"> Disbursement (July-Feb)</t>
  </si>
  <si>
    <t>DISBURSEMENT AGAINST BUDGET ESTIMATES OF FOREIGN ASSISTANCE DURING 2012-13</t>
  </si>
  <si>
    <t>10231</t>
  </si>
  <si>
    <t>Medium Sized Hydro Power Project</t>
  </si>
  <si>
    <t xml:space="preserve"> 15.07.11 </t>
  </si>
  <si>
    <t xml:space="preserve"> 30.12.16 </t>
  </si>
  <si>
    <t>TF-97919</t>
  </si>
  <si>
    <t>Job Trainig For Vulnerable Youth</t>
  </si>
  <si>
    <t xml:space="preserve"> 02.02.11 </t>
  </si>
  <si>
    <t xml:space="preserve"> 01.06.13 </t>
  </si>
  <si>
    <t>Law Justice &amp; Human Rights</t>
  </si>
  <si>
    <t>11800-79</t>
  </si>
  <si>
    <t>11800-80</t>
  </si>
  <si>
    <t xml:space="preserve"> 28.02.13 </t>
  </si>
  <si>
    <t>203029(BISP)</t>
  </si>
  <si>
    <t>Benazir Income Support Programme</t>
  </si>
  <si>
    <t>BISP</t>
  </si>
  <si>
    <t xml:space="preserve"> 02.11.12 </t>
  </si>
  <si>
    <t xml:space="preserve"> 30.06.20 </t>
  </si>
  <si>
    <t>Note: Disbursements as per information received and recorded on DAMFAS database by 15.03.2013</t>
  </si>
  <si>
    <t>[US$ Million]</t>
  </si>
  <si>
    <t xml:space="preserve">DONOR-WISE DISBURSEMENT AGAINST BUDGET ESTIMATES  OF FOREIGN ASSISTANCE DURING 2012-13 </t>
  </si>
  <si>
    <r>
      <t xml:space="preserve">DISBURSEMENT  </t>
    </r>
    <r>
      <rPr>
        <b/>
        <sz val="12"/>
        <rFont val="Arial Narrow"/>
        <family val="2"/>
      </rPr>
      <t xml:space="preserve">AGAINST BUDGET ESTIMATES OF FOREIGN ASSISTANCE DURING 2012-13 </t>
    </r>
  </si>
  <si>
    <t>US$</t>
  </si>
  <si>
    <t xml:space="preserve">Gomal Zam Dam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</si>
  <si>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ASSISTANCE DURING 2012-13 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</si>
</sst>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0.0,,\ ;"/>
    <numFmt numFmtId="215" formatCode="#,##0.00,,"/>
    <numFmt numFmtId="216" formatCode="#,##0.000,,"/>
    <numFmt numFmtId="217" formatCode="#,##0.0,,"/>
    <numFmt numFmtId="218" formatCode="#,##0,,"/>
    <numFmt numFmtId="219" formatCode="#,##0.00,"/>
    <numFmt numFmtId="220" formatCode="#,##0.00,,,"/>
    <numFmt numFmtId="221" formatCode="dd/mm/yyyy"/>
    <numFmt numFmtId="222" formatCode="#,##0.00\'\'"/>
  </numFmts>
  <fonts count="68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5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5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gency FB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Bodoni MT Condensed"/>
      <family val="1"/>
    </font>
    <font>
      <sz val="9"/>
      <color indexed="10"/>
      <name val="Arial Narrow"/>
      <family val="2"/>
    </font>
    <font>
      <sz val="8"/>
      <name val="Courier"/>
      <family val="3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1">
    <xf numFmtId="174" fontId="0" fillId="0" borderId="0" xfId="0" applyAlignment="1">
      <alignment/>
    </xf>
    <xf numFmtId="174" fontId="9" fillId="0" borderId="0" xfId="0" applyFont="1" applyFill="1" applyBorder="1" applyAlignment="1">
      <alignment vertical="center" wrapText="1"/>
    </xf>
    <xf numFmtId="174" fontId="9" fillId="0" borderId="0" xfId="0" applyFont="1" applyFill="1" applyBorder="1" applyAlignment="1">
      <alignment horizontal="center" vertical="center" wrapText="1"/>
    </xf>
    <xf numFmtId="182" fontId="15" fillId="0" borderId="10" xfId="42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vertical="center" wrapText="1"/>
    </xf>
    <xf numFmtId="182" fontId="12" fillId="0" borderId="0" xfId="42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vertical="center" wrapText="1"/>
    </xf>
    <xf numFmtId="174" fontId="11" fillId="0" borderId="0" xfId="0" applyFont="1" applyFill="1" applyBorder="1" applyAlignment="1">
      <alignment vertical="center" wrapText="1"/>
    </xf>
    <xf numFmtId="182" fontId="14" fillId="0" borderId="0" xfId="42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 wrapText="1"/>
    </xf>
    <xf numFmtId="174" fontId="15" fillId="0" borderId="0" xfId="0" applyFont="1" applyFill="1" applyBorder="1" applyAlignment="1">
      <alignment vertical="center" wrapText="1"/>
    </xf>
    <xf numFmtId="174" fontId="9" fillId="0" borderId="0" xfId="0" applyFont="1" applyFill="1" applyBorder="1" applyAlignment="1">
      <alignment horizontal="left" vertical="center" wrapText="1"/>
    </xf>
    <xf numFmtId="209" fontId="17" fillId="0" borderId="0" xfId="0" applyNumberFormat="1" applyFont="1" applyFill="1" applyBorder="1" applyAlignment="1">
      <alignment vertical="center" wrapText="1"/>
    </xf>
    <xf numFmtId="209" fontId="9" fillId="0" borderId="0" xfId="0" applyNumberFormat="1" applyFont="1" applyFill="1" applyBorder="1" applyAlignment="1">
      <alignment vertical="center" wrapText="1"/>
    </xf>
    <xf numFmtId="182" fontId="15" fillId="0" borderId="1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82" fontId="18" fillId="0" borderId="0" xfId="0" applyNumberFormat="1" applyFont="1" applyFill="1" applyBorder="1" applyAlignment="1">
      <alignment vertical="center" wrapText="1"/>
    </xf>
    <xf numFmtId="174" fontId="21" fillId="0" borderId="0" xfId="0" applyFont="1" applyFill="1" applyBorder="1" applyAlignment="1">
      <alignment vertical="center" wrapText="1"/>
    </xf>
    <xf numFmtId="182" fontId="19" fillId="0" borderId="0" xfId="42" applyNumberFormat="1" applyFont="1" applyFill="1" applyBorder="1" applyAlignment="1">
      <alignment horizontal="left" vertical="center" wrapText="1"/>
    </xf>
    <xf numFmtId="174" fontId="17" fillId="0" borderId="0" xfId="0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 quotePrefix="1">
      <alignment horizontal="center" vertical="center" wrapText="1"/>
    </xf>
    <xf numFmtId="216" fontId="13" fillId="0" borderId="0" xfId="0" applyNumberFormat="1" applyFont="1" applyFill="1" applyBorder="1" applyAlignment="1">
      <alignment horizontal="center" vertical="center" wrapText="1"/>
    </xf>
    <xf numFmtId="174" fontId="26" fillId="0" borderId="0" xfId="0" applyFont="1" applyFill="1" applyBorder="1" applyAlignment="1">
      <alignment vertical="center" wrapText="1"/>
    </xf>
    <xf numFmtId="174" fontId="10" fillId="0" borderId="0" xfId="0" applyFont="1" applyFill="1" applyBorder="1" applyAlignment="1">
      <alignment vertical="center" wrapText="1"/>
    </xf>
    <xf numFmtId="173" fontId="9" fillId="0" borderId="0" xfId="0" applyNumberFormat="1" applyFont="1" applyFill="1" applyBorder="1" applyAlignment="1" quotePrefix="1">
      <alignment horizontal="center" vertical="center" wrapText="1"/>
    </xf>
    <xf numFmtId="182" fontId="9" fillId="0" borderId="0" xfId="0" applyNumberFormat="1" applyFont="1" applyFill="1" applyBorder="1" applyAlignment="1">
      <alignment vertical="center" wrapText="1"/>
    </xf>
    <xf numFmtId="182" fontId="19" fillId="0" borderId="0" xfId="0" applyNumberFormat="1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vertical="center" wrapText="1"/>
    </xf>
    <xf numFmtId="174" fontId="17" fillId="0" borderId="10" xfId="0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 quotePrefix="1">
      <alignment horizontal="center" vertical="center" wrapText="1"/>
    </xf>
    <xf numFmtId="182" fontId="9" fillId="0" borderId="10" xfId="42" applyNumberFormat="1" applyFont="1" applyFill="1" applyBorder="1" applyAlignment="1">
      <alignment horizontal="left" vertical="center" wrapText="1"/>
    </xf>
    <xf numFmtId="204" fontId="17" fillId="0" borderId="10" xfId="42" applyNumberFormat="1" applyFont="1" applyFill="1" applyBorder="1" applyAlignment="1" quotePrefix="1">
      <alignment horizontal="center" vertical="center" wrapText="1"/>
    </xf>
    <xf numFmtId="209" fontId="17" fillId="0" borderId="10" xfId="42" applyNumberFormat="1" applyFont="1" applyFill="1" applyBorder="1" applyAlignment="1">
      <alignment horizontal="center" vertical="center" wrapText="1"/>
    </xf>
    <xf numFmtId="209" fontId="9" fillId="0" borderId="10" xfId="42" applyNumberFormat="1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right" vertical="center" wrapText="1"/>
    </xf>
    <xf numFmtId="215" fontId="17" fillId="0" borderId="10" xfId="42" applyNumberFormat="1" applyFont="1" applyFill="1" applyBorder="1" applyAlignment="1">
      <alignment horizontal="right" vertical="center"/>
    </xf>
    <xf numFmtId="204" fontId="17" fillId="0" borderId="10" xfId="42" applyNumberFormat="1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left" vertical="center"/>
    </xf>
    <xf numFmtId="215" fontId="9" fillId="0" borderId="10" xfId="0" applyNumberFormat="1" applyFont="1" applyFill="1" applyBorder="1" applyAlignment="1">
      <alignment horizontal="center" vertical="center" wrapText="1"/>
    </xf>
    <xf numFmtId="215" fontId="15" fillId="0" borderId="10" xfId="42" applyNumberFormat="1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left" vertical="center" wrapText="1"/>
    </xf>
    <xf numFmtId="204" fontId="17" fillId="0" borderId="10" xfId="0" applyNumberFormat="1" applyFont="1" applyFill="1" applyBorder="1" applyAlignment="1" quotePrefix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71" fontId="9" fillId="0" borderId="10" xfId="42" applyNumberFormat="1" applyFont="1" applyFill="1" applyBorder="1" applyAlignment="1">
      <alignment horizontal="right" vertical="center" wrapText="1"/>
    </xf>
    <xf numFmtId="204" fontId="17" fillId="0" borderId="10" xfId="0" applyNumberFormat="1" applyFont="1" applyFill="1" applyBorder="1" applyAlignment="1">
      <alignment horizontal="center" vertical="center" wrapText="1"/>
    </xf>
    <xf numFmtId="204" fontId="17" fillId="0" borderId="10" xfId="0" applyNumberFormat="1" applyFont="1" applyFill="1" applyBorder="1" applyAlignment="1">
      <alignment horizontal="left" vertical="center" wrapText="1"/>
    </xf>
    <xf numFmtId="171" fontId="17" fillId="0" borderId="10" xfId="42" applyFont="1" applyFill="1" applyBorder="1" applyAlignment="1">
      <alignment horizontal="center" vertical="center"/>
    </xf>
    <xf numFmtId="182" fontId="9" fillId="0" borderId="10" xfId="42" applyNumberFormat="1" applyFont="1" applyFill="1" applyBorder="1" applyAlignment="1">
      <alignment vertical="center" wrapText="1"/>
    </xf>
    <xf numFmtId="182" fontId="17" fillId="0" borderId="10" xfId="42" applyNumberFormat="1" applyFont="1" applyFill="1" applyBorder="1" applyAlignment="1">
      <alignment horizontal="center" vertical="center" wrapText="1"/>
    </xf>
    <xf numFmtId="171" fontId="9" fillId="0" borderId="10" xfId="42" applyNumberFormat="1" applyFont="1" applyFill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center" vertical="center"/>
    </xf>
    <xf numFmtId="198" fontId="9" fillId="0" borderId="10" xfId="42" applyNumberFormat="1" applyFont="1" applyFill="1" applyBorder="1" applyAlignment="1" applyProtection="1">
      <alignment horizontal="left" vertical="center" wrapText="1"/>
      <protection locked="0"/>
    </xf>
    <xf numFmtId="170" fontId="9" fillId="0" borderId="10" xfId="45" applyFont="1" applyFill="1" applyBorder="1" applyAlignment="1">
      <alignment horizontal="left" vertical="center" wrapText="1"/>
    </xf>
    <xf numFmtId="209" fontId="17" fillId="0" borderId="10" xfId="0" applyNumberFormat="1" applyFont="1" applyFill="1" applyBorder="1" applyAlignment="1">
      <alignment vertical="center" wrapText="1"/>
    </xf>
    <xf numFmtId="209" fontId="9" fillId="0" borderId="10" xfId="0" applyNumberFormat="1" applyFont="1" applyFill="1" applyBorder="1" applyAlignment="1">
      <alignment vertical="center" wrapText="1"/>
    </xf>
    <xf numFmtId="215" fontId="9" fillId="0" borderId="10" xfId="0" applyNumberFormat="1" applyFont="1" applyFill="1" applyBorder="1" applyAlignment="1">
      <alignment horizontal="right" vertical="center" wrapText="1"/>
    </xf>
    <xf numFmtId="197" fontId="9" fillId="0" borderId="10" xfId="42" applyNumberFormat="1" applyFont="1" applyFill="1" applyBorder="1" applyAlignment="1">
      <alignment vertical="center" wrapText="1"/>
    </xf>
    <xf numFmtId="49" fontId="17" fillId="0" borderId="10" xfId="42" applyNumberFormat="1" applyFont="1" applyFill="1" applyBorder="1" applyAlignment="1">
      <alignment horizontal="center" vertical="center" wrapText="1"/>
    </xf>
    <xf numFmtId="174" fontId="9" fillId="0" borderId="10" xfId="0" applyFont="1" applyFill="1" applyBorder="1" applyAlignment="1" applyProtection="1">
      <alignment horizontal="center" vertical="center" wrapText="1"/>
      <protection locked="0"/>
    </xf>
    <xf numFmtId="209" fontId="27" fillId="0" borderId="10" xfId="42" applyNumberFormat="1" applyFont="1" applyFill="1" applyBorder="1" applyAlignment="1">
      <alignment horizontal="center" vertical="center" wrapText="1"/>
    </xf>
    <xf numFmtId="185" fontId="17" fillId="0" borderId="10" xfId="42" applyNumberFormat="1" applyFont="1" applyFill="1" applyBorder="1" applyAlignment="1" quotePrefix="1">
      <alignment horizontal="center" vertical="center" wrapText="1"/>
    </xf>
    <xf numFmtId="215" fontId="17" fillId="0" borderId="10" xfId="0" applyNumberFormat="1" applyFont="1" applyFill="1" applyBorder="1" applyAlignment="1">
      <alignment horizontal="right" vertical="center"/>
    </xf>
    <xf numFmtId="174" fontId="28" fillId="0" borderId="10" xfId="0" applyFont="1" applyFill="1" applyBorder="1" applyAlignment="1">
      <alignment horizontal="center" vertical="center" wrapText="1"/>
    </xf>
    <xf numFmtId="215" fontId="9" fillId="0" borderId="10" xfId="42" applyNumberFormat="1" applyFont="1" applyFill="1" applyBorder="1" applyAlignment="1">
      <alignment horizontal="right" vertical="justify" wrapText="1"/>
    </xf>
    <xf numFmtId="215" fontId="17" fillId="0" borderId="10" xfId="42" applyNumberFormat="1" applyFont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center" vertical="center" wrapText="1"/>
    </xf>
    <xf numFmtId="209" fontId="17" fillId="0" borderId="10" xfId="0" applyNumberFormat="1" applyFont="1" applyFill="1" applyBorder="1" applyAlignment="1">
      <alignment horizontal="center" vertical="center" wrapText="1"/>
    </xf>
    <xf numFmtId="209" fontId="9" fillId="0" borderId="10" xfId="0" applyNumberFormat="1" applyFont="1" applyFill="1" applyBorder="1" applyAlignment="1">
      <alignment horizontal="center" vertical="center" wrapText="1"/>
    </xf>
    <xf numFmtId="174" fontId="19" fillId="0" borderId="10" xfId="0" applyFont="1" applyFill="1" applyBorder="1" applyAlignment="1">
      <alignment horizontal="center" vertical="center" textRotation="90" wrapText="1"/>
    </xf>
    <xf numFmtId="171" fontId="9" fillId="0" borderId="10" xfId="0" applyNumberFormat="1" applyFont="1" applyFill="1" applyBorder="1" applyAlignment="1">
      <alignment horizontal="center" vertical="center" wrapText="1"/>
    </xf>
    <xf numFmtId="216" fontId="15" fillId="0" borderId="10" xfId="42" applyNumberFormat="1" applyFont="1" applyFill="1" applyBorder="1" applyAlignment="1">
      <alignment horizontal="center" vertical="center" wrapText="1"/>
    </xf>
    <xf numFmtId="170" fontId="9" fillId="0" borderId="10" xfId="45" applyFont="1" applyFill="1" applyBorder="1" applyAlignment="1">
      <alignment horizontal="center" vertical="center" wrapText="1"/>
    </xf>
    <xf numFmtId="170" fontId="9" fillId="0" borderId="10" xfId="45" applyFont="1" applyFill="1" applyBorder="1" applyAlignment="1">
      <alignment vertical="center" wrapText="1"/>
    </xf>
    <xf numFmtId="170" fontId="17" fillId="0" borderId="10" xfId="45" applyFont="1" applyFill="1" applyBorder="1" applyAlignment="1">
      <alignment vertical="center" wrapText="1"/>
    </xf>
    <xf numFmtId="170" fontId="9" fillId="0" borderId="0" xfId="45" applyFont="1" applyFill="1" applyBorder="1" applyAlignment="1">
      <alignment vertical="center" wrapText="1"/>
    </xf>
    <xf numFmtId="174" fontId="11" fillId="0" borderId="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Border="1" applyAlignment="1">
      <alignment horizontal="left" vertical="center" wrapText="1"/>
    </xf>
    <xf numFmtId="174" fontId="12" fillId="0" borderId="0" xfId="0" applyFont="1" applyFill="1" applyBorder="1" applyAlignment="1">
      <alignment horizontal="left" vertical="center" wrapText="1"/>
    </xf>
    <xf numFmtId="174" fontId="7" fillId="0" borderId="0" xfId="0" applyFont="1" applyFill="1" applyBorder="1" applyAlignment="1">
      <alignment horizontal="left" vertical="center" wrapText="1"/>
    </xf>
    <xf numFmtId="171" fontId="8" fillId="0" borderId="10" xfId="42" applyFont="1" applyFill="1" applyBorder="1" applyAlignment="1">
      <alignment vertical="center" wrapText="1"/>
    </xf>
    <xf numFmtId="171" fontId="8" fillId="0" borderId="10" xfId="42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171" fontId="8" fillId="0" borderId="10" xfId="42" applyFont="1" applyFill="1" applyBorder="1" applyAlignment="1">
      <alignment horizontal="center" vertical="center"/>
    </xf>
    <xf numFmtId="215" fontId="8" fillId="0" borderId="10" xfId="42" applyNumberFormat="1" applyFont="1" applyFill="1" applyBorder="1" applyAlignment="1">
      <alignment horizontal="right" vertical="center"/>
    </xf>
    <xf numFmtId="182" fontId="7" fillId="0" borderId="10" xfId="42" applyNumberFormat="1" applyFont="1" applyFill="1" applyBorder="1" applyAlignment="1">
      <alignment horizontal="left" vertical="center" wrapText="1"/>
    </xf>
    <xf numFmtId="204" fontId="8" fillId="0" borderId="10" xfId="42" applyNumberFormat="1" applyFont="1" applyFill="1" applyBorder="1" applyAlignment="1" quotePrefix="1">
      <alignment horizontal="center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209" fontId="7" fillId="0" borderId="10" xfId="42" applyNumberFormat="1" applyFont="1" applyFill="1" applyBorder="1" applyAlignment="1">
      <alignment horizontal="center" vertical="center" wrapText="1"/>
    </xf>
    <xf numFmtId="182" fontId="7" fillId="0" borderId="10" xfId="42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right" vertical="center" wrapText="1"/>
    </xf>
    <xf numFmtId="171" fontId="8" fillId="0" borderId="10" xfId="42" applyFont="1" applyFill="1" applyBorder="1" applyAlignment="1">
      <alignment horizontal="left" vertical="center" wrapText="1"/>
    </xf>
    <xf numFmtId="171" fontId="8" fillId="0" borderId="10" xfId="42" applyFont="1" applyFill="1" applyBorder="1" applyAlignment="1">
      <alignment horizontal="left" vertical="center"/>
    </xf>
    <xf numFmtId="182" fontId="29" fillId="0" borderId="10" xfId="42" applyNumberFormat="1" applyFont="1" applyFill="1" applyBorder="1" applyAlignment="1">
      <alignment horizontal="right" vertical="center" wrapText="1"/>
    </xf>
    <xf numFmtId="174" fontId="11" fillId="0" borderId="10" xfId="0" applyFont="1" applyFill="1" applyBorder="1" applyAlignment="1">
      <alignment horizontal="center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215" fontId="9" fillId="0" borderId="10" xfId="42" applyNumberFormat="1" applyFont="1" applyFill="1" applyBorder="1" applyAlignment="1">
      <alignment horizontal="center" vertical="center" wrapText="1"/>
    </xf>
    <xf numFmtId="174" fontId="1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15" fontId="17" fillId="0" borderId="10" xfId="42" applyNumberFormat="1" applyFont="1" applyFill="1" applyBorder="1" applyAlignment="1">
      <alignment horizontal="center" vertical="center"/>
    </xf>
    <xf numFmtId="215" fontId="28" fillId="0" borderId="10" xfId="0" applyNumberFormat="1" applyFont="1" applyFill="1" applyBorder="1" applyAlignment="1">
      <alignment horizontal="center" vertical="center"/>
    </xf>
    <xf numFmtId="204" fontId="8" fillId="0" borderId="10" xfId="42" applyNumberFormat="1" applyFont="1" applyFill="1" applyBorder="1" applyAlignment="1">
      <alignment horizontal="center" vertical="center" wrapText="1"/>
    </xf>
    <xf numFmtId="204" fontId="22" fillId="0" borderId="10" xfId="42" applyNumberFormat="1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/>
    </xf>
    <xf numFmtId="2" fontId="8" fillId="0" borderId="10" xfId="42" applyNumberFormat="1" applyFont="1" applyFill="1" applyBorder="1" applyAlignment="1">
      <alignment horizontal="right" vertical="center"/>
    </xf>
    <xf numFmtId="171" fontId="17" fillId="0" borderId="0" xfId="42" applyFont="1" applyFill="1" applyAlignment="1">
      <alignment vertical="center"/>
    </xf>
    <xf numFmtId="171" fontId="17" fillId="0" borderId="0" xfId="42" applyFont="1" applyFill="1" applyAlignment="1">
      <alignment horizontal="right" vertical="center"/>
    </xf>
    <xf numFmtId="171" fontId="8" fillId="0" borderId="0" xfId="42" applyFont="1" applyFill="1" applyAlignment="1">
      <alignment vertical="center"/>
    </xf>
    <xf numFmtId="171" fontId="8" fillId="0" borderId="0" xfId="42" applyFont="1" applyFill="1" applyAlignment="1">
      <alignment horizontal="right" vertical="center"/>
    </xf>
    <xf numFmtId="215" fontId="28" fillId="0" borderId="10" xfId="42" applyNumberFormat="1" applyFont="1" applyFill="1" applyBorder="1" applyAlignment="1">
      <alignment horizontal="center" vertical="center"/>
    </xf>
    <xf numFmtId="204" fontId="17" fillId="0" borderId="10" xfId="42" applyNumberFormat="1" applyFont="1" applyFill="1" applyBorder="1" applyAlignment="1" quotePrefix="1">
      <alignment horizontal="left" vertical="center" wrapText="1"/>
    </xf>
    <xf numFmtId="174" fontId="15" fillId="0" borderId="10" xfId="0" applyFont="1" applyFill="1" applyBorder="1" applyAlignment="1">
      <alignment horizontal="center" vertical="center" wrapText="1"/>
    </xf>
    <xf numFmtId="174" fontId="7" fillId="0" borderId="0" xfId="0" applyFont="1" applyFill="1" applyBorder="1" applyAlignment="1">
      <alignment horizontal="center" vertical="center" wrapText="1"/>
    </xf>
    <xf numFmtId="182" fontId="12" fillId="0" borderId="10" xfId="42" applyNumberFormat="1" applyFont="1" applyFill="1" applyBorder="1" applyAlignment="1">
      <alignment horizontal="center" vertical="center" wrapText="1"/>
    </xf>
    <xf numFmtId="174" fontId="12" fillId="0" borderId="0" xfId="0" applyFont="1" applyFill="1" applyBorder="1" applyAlignment="1">
      <alignment horizontal="center" vertical="center" wrapText="1"/>
    </xf>
    <xf numFmtId="215" fontId="8" fillId="0" borderId="10" xfId="42" applyNumberFormat="1" applyFont="1" applyBorder="1" applyAlignment="1">
      <alignment horizontal="center" vertical="center"/>
    </xf>
    <xf numFmtId="215" fontId="8" fillId="0" borderId="10" xfId="42" applyNumberFormat="1" applyFont="1" applyFill="1" applyBorder="1" applyAlignment="1">
      <alignment horizontal="center" vertical="center"/>
    </xf>
    <xf numFmtId="215" fontId="7" fillId="0" borderId="10" xfId="0" applyNumberFormat="1" applyFont="1" applyFill="1" applyBorder="1" applyAlignment="1">
      <alignment horizontal="center" vertical="center" wrapText="1"/>
    </xf>
    <xf numFmtId="215" fontId="31" fillId="0" borderId="10" xfId="42" applyNumberFormat="1" applyFont="1" applyBorder="1" applyAlignment="1">
      <alignment horizontal="center" vertical="center"/>
    </xf>
    <xf numFmtId="174" fontId="15" fillId="0" borderId="10" xfId="0" applyFont="1" applyFill="1" applyBorder="1" applyAlignment="1">
      <alignment horizontal="center" vertical="center"/>
    </xf>
    <xf numFmtId="174" fontId="9" fillId="0" borderId="10" xfId="0" applyFont="1" applyFill="1" applyBorder="1" applyAlignment="1">
      <alignment horizontal="center" vertical="center"/>
    </xf>
    <xf numFmtId="174" fontId="15" fillId="0" borderId="0" xfId="0" applyFont="1" applyFill="1" applyBorder="1" applyAlignment="1">
      <alignment horizontal="center" vertical="center"/>
    </xf>
    <xf numFmtId="2" fontId="9" fillId="0" borderId="10" xfId="42" applyNumberFormat="1" applyFont="1" applyFill="1" applyBorder="1" applyAlignment="1">
      <alignment horizontal="center" vertical="center" wrapText="1"/>
    </xf>
    <xf numFmtId="215" fontId="8" fillId="0" borderId="10" xfId="42" applyNumberFormat="1" applyFont="1" applyBorder="1" applyAlignment="1">
      <alignment horizontal="right" vertical="center"/>
    </xf>
    <xf numFmtId="171" fontId="9" fillId="0" borderId="10" xfId="42" applyFont="1" applyFill="1" applyBorder="1" applyAlignment="1">
      <alignment horizontal="center" vertical="center" wrapText="1"/>
    </xf>
    <xf numFmtId="171" fontId="8" fillId="0" borderId="10" xfId="42" applyFont="1" applyBorder="1" applyAlignment="1">
      <alignment horizontal="center" vertical="center"/>
    </xf>
    <xf numFmtId="215" fontId="17" fillId="0" borderId="10" xfId="42" applyNumberFormat="1" applyFont="1" applyBorder="1" applyAlignment="1">
      <alignment horizontal="center" vertical="center"/>
    </xf>
    <xf numFmtId="174" fontId="9" fillId="0" borderId="10" xfId="0" applyFont="1" applyBorder="1" applyAlignment="1">
      <alignment vertical="center"/>
    </xf>
    <xf numFmtId="174" fontId="15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215" fontId="9" fillId="0" borderId="10" xfId="0" applyNumberFormat="1" applyFont="1" applyBorder="1" applyAlignment="1">
      <alignment vertical="center"/>
    </xf>
    <xf numFmtId="174" fontId="9" fillId="0" borderId="11" xfId="0" applyFont="1" applyBorder="1" applyAlignment="1">
      <alignment vertical="center"/>
    </xf>
    <xf numFmtId="171" fontId="33" fillId="0" borderId="12" xfId="42" applyFont="1" applyBorder="1" applyAlignment="1">
      <alignment horizontal="center" vertical="center" wrapText="1"/>
    </xf>
    <xf numFmtId="171" fontId="33" fillId="0" borderId="13" xfId="42" applyFont="1" applyBorder="1" applyAlignment="1">
      <alignment horizontal="center" vertical="center" wrapText="1"/>
    </xf>
    <xf numFmtId="174" fontId="15" fillId="0" borderId="14" xfId="0" applyFont="1" applyBorder="1" applyAlignment="1">
      <alignment vertical="center"/>
    </xf>
    <xf numFmtId="174" fontId="15" fillId="0" borderId="15" xfId="0" applyFont="1" applyBorder="1" applyAlignment="1">
      <alignment/>
    </xf>
    <xf numFmtId="171" fontId="22" fillId="0" borderId="12" xfId="42" applyFont="1" applyBorder="1" applyAlignment="1">
      <alignment horizontal="center" vertical="center" wrapText="1"/>
    </xf>
    <xf numFmtId="171" fontId="22" fillId="0" borderId="12" xfId="42" applyFont="1" applyBorder="1" applyAlignment="1">
      <alignment horizontal="center" vertical="top" wrapText="1"/>
    </xf>
    <xf numFmtId="171" fontId="22" fillId="0" borderId="13" xfId="42" applyFont="1" applyBorder="1" applyAlignment="1">
      <alignment horizontal="center" vertical="top" wrapText="1"/>
    </xf>
    <xf numFmtId="172" fontId="9" fillId="0" borderId="11" xfId="0" applyNumberFormat="1" applyFont="1" applyBorder="1" applyAlignment="1">
      <alignment vertical="center"/>
    </xf>
    <xf numFmtId="215" fontId="9" fillId="0" borderId="11" xfId="0" applyNumberFormat="1" applyFont="1" applyBorder="1" applyAlignment="1">
      <alignment vertical="center"/>
    </xf>
    <xf numFmtId="215" fontId="9" fillId="0" borderId="16" xfId="0" applyNumberFormat="1" applyFont="1" applyBorder="1" applyAlignment="1">
      <alignment vertical="center"/>
    </xf>
    <xf numFmtId="215" fontId="9" fillId="0" borderId="17" xfId="0" applyNumberFormat="1" applyFont="1" applyBorder="1" applyAlignment="1">
      <alignment vertical="center"/>
    </xf>
    <xf numFmtId="172" fontId="15" fillId="0" borderId="12" xfId="0" applyNumberFormat="1" applyFont="1" applyBorder="1" applyAlignment="1">
      <alignment vertical="center"/>
    </xf>
    <xf numFmtId="215" fontId="15" fillId="0" borderId="12" xfId="0" applyNumberFormat="1" applyFont="1" applyBorder="1" applyAlignment="1">
      <alignment vertical="center"/>
    </xf>
    <xf numFmtId="215" fontId="15" fillId="0" borderId="13" xfId="0" applyNumberFormat="1" applyFont="1" applyBorder="1" applyAlignment="1">
      <alignment vertical="center"/>
    </xf>
    <xf numFmtId="215" fontId="7" fillId="0" borderId="10" xfId="0" applyNumberFormat="1" applyFont="1" applyFill="1" applyBorder="1" applyAlignment="1">
      <alignment horizontal="right" vertical="center" wrapText="1"/>
    </xf>
    <xf numFmtId="172" fontId="15" fillId="0" borderId="10" xfId="0" applyNumberFormat="1" applyFont="1" applyBorder="1" applyAlignment="1">
      <alignment vertical="center"/>
    </xf>
    <xf numFmtId="215" fontId="15" fillId="0" borderId="10" xfId="0" applyNumberFormat="1" applyFont="1" applyBorder="1" applyAlignment="1">
      <alignment vertical="center"/>
    </xf>
    <xf numFmtId="215" fontId="15" fillId="0" borderId="17" xfId="0" applyNumberFormat="1" applyFont="1" applyBorder="1" applyAlignment="1">
      <alignment vertical="center"/>
    </xf>
    <xf numFmtId="171" fontId="33" fillId="0" borderId="18" xfId="42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vertical="center"/>
    </xf>
    <xf numFmtId="172" fontId="9" fillId="0" borderId="20" xfId="0" applyNumberFormat="1" applyFont="1" applyBorder="1" applyAlignment="1">
      <alignment vertical="center"/>
    </xf>
    <xf numFmtId="172" fontId="15" fillId="0" borderId="20" xfId="0" applyNumberFormat="1" applyFont="1" applyBorder="1" applyAlignment="1">
      <alignment vertical="center"/>
    </xf>
    <xf numFmtId="174" fontId="9" fillId="0" borderId="21" xfId="0" applyFont="1" applyBorder="1" applyAlignment="1">
      <alignment/>
    </xf>
    <xf numFmtId="174" fontId="9" fillId="0" borderId="14" xfId="0" applyFont="1" applyBorder="1" applyAlignment="1">
      <alignment/>
    </xf>
    <xf numFmtId="172" fontId="9" fillId="0" borderId="22" xfId="0" applyNumberFormat="1" applyFont="1" applyBorder="1" applyAlignment="1">
      <alignment vertical="center"/>
    </xf>
    <xf numFmtId="215" fontId="9" fillId="0" borderId="22" xfId="0" applyNumberFormat="1" applyFont="1" applyBorder="1" applyAlignment="1">
      <alignment vertical="center"/>
    </xf>
    <xf numFmtId="215" fontId="9" fillId="0" borderId="23" xfId="0" applyNumberFormat="1" applyFont="1" applyBorder="1" applyAlignment="1">
      <alignment vertical="center"/>
    </xf>
    <xf numFmtId="182" fontId="7" fillId="0" borderId="10" xfId="42" applyNumberFormat="1" applyFont="1" applyFill="1" applyBorder="1" applyAlignment="1">
      <alignment horizontal="center" vertical="center"/>
    </xf>
    <xf numFmtId="43" fontId="8" fillId="0" borderId="10" xfId="42" applyNumberFormat="1" applyFont="1" applyFill="1" applyBorder="1" applyAlignment="1">
      <alignment vertical="center" wrapText="1"/>
    </xf>
    <xf numFmtId="43" fontId="8" fillId="0" borderId="10" xfId="42" applyNumberFormat="1" applyFont="1" applyFill="1" applyBorder="1" applyAlignment="1">
      <alignment horizontal="center" vertical="center"/>
    </xf>
    <xf numFmtId="43" fontId="8" fillId="0" borderId="10" xfId="42" applyNumberFormat="1" applyFont="1" applyFill="1" applyBorder="1" applyAlignment="1">
      <alignment horizontal="center" vertical="center" wrapText="1"/>
    </xf>
    <xf numFmtId="174" fontId="7" fillId="0" borderId="10" xfId="0" applyFont="1" applyFill="1" applyBorder="1" applyAlignment="1">
      <alignment vertical="center" wrapText="1"/>
    </xf>
    <xf numFmtId="215" fontId="7" fillId="0" borderId="10" xfId="42" applyNumberFormat="1" applyFont="1" applyFill="1" applyBorder="1" applyAlignment="1">
      <alignment horizontal="center" vertical="center" wrapText="1"/>
    </xf>
    <xf numFmtId="43" fontId="8" fillId="0" borderId="10" xfId="42" applyNumberFormat="1" applyFont="1" applyBorder="1" applyAlignment="1">
      <alignment horizontal="center" vertical="center"/>
    </xf>
    <xf numFmtId="215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216" fontId="13" fillId="0" borderId="10" xfId="0" applyNumberFormat="1" applyFont="1" applyFill="1" applyBorder="1" applyAlignment="1">
      <alignment horizontal="center" vertical="center" wrapText="1"/>
    </xf>
    <xf numFmtId="221" fontId="17" fillId="0" borderId="10" xfId="0" applyNumberFormat="1" applyFont="1" applyFill="1" applyBorder="1" applyAlignment="1">
      <alignment horizontal="center" vertical="center" wrapText="1"/>
    </xf>
    <xf numFmtId="221" fontId="9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vertical="center" wrapText="1"/>
    </xf>
    <xf numFmtId="171" fontId="9" fillId="0" borderId="10" xfId="42" applyNumberFormat="1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horizontal="right"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left" vertical="center" wrapText="1"/>
    </xf>
    <xf numFmtId="171" fontId="12" fillId="0" borderId="10" xfId="0" applyNumberFormat="1" applyFont="1" applyFill="1" applyBorder="1" applyAlignment="1">
      <alignment vertical="center" wrapText="1"/>
    </xf>
    <xf numFmtId="171" fontId="17" fillId="0" borderId="10" xfId="42" applyFont="1" applyFill="1" applyBorder="1" applyAlignment="1">
      <alignment horizontal="center" vertical="center" wrapText="1"/>
    </xf>
    <xf numFmtId="0" fontId="17" fillId="0" borderId="10" xfId="42" applyNumberFormat="1" applyFont="1" applyFill="1" applyBorder="1" applyAlignment="1">
      <alignment horizontal="center" vertical="center" wrapText="1"/>
    </xf>
    <xf numFmtId="171" fontId="17" fillId="0" borderId="10" xfId="42" applyFont="1" applyFill="1" applyBorder="1" applyAlignment="1">
      <alignment vertical="center" wrapText="1"/>
    </xf>
    <xf numFmtId="174" fontId="22" fillId="0" borderId="24" xfId="0" applyFont="1" applyBorder="1" applyAlignment="1">
      <alignment horizontal="center" vertical="center"/>
    </xf>
    <xf numFmtId="174" fontId="22" fillId="0" borderId="25" xfId="0" applyFont="1" applyBorder="1" applyAlignment="1">
      <alignment horizontal="center" vertical="center"/>
    </xf>
    <xf numFmtId="174" fontId="22" fillId="0" borderId="26" xfId="0" applyFont="1" applyBorder="1" applyAlignment="1">
      <alignment horizontal="center" vertical="center"/>
    </xf>
    <xf numFmtId="197" fontId="23" fillId="0" borderId="27" xfId="44" applyNumberFormat="1" applyFont="1" applyBorder="1" applyAlignment="1">
      <alignment horizontal="right" vertical="center"/>
    </xf>
    <xf numFmtId="197" fontId="23" fillId="0" borderId="0" xfId="44" applyNumberFormat="1" applyFont="1" applyBorder="1" applyAlignment="1">
      <alignment horizontal="center" vertical="center"/>
    </xf>
    <xf numFmtId="174" fontId="9" fillId="0" borderId="0" xfId="0" applyFont="1" applyAlignment="1">
      <alignment horizontal="left"/>
    </xf>
    <xf numFmtId="171" fontId="22" fillId="0" borderId="21" xfId="42" applyFont="1" applyBorder="1" applyAlignment="1">
      <alignment horizontal="center" vertical="center" wrapText="1"/>
    </xf>
    <xf numFmtId="171" fontId="22" fillId="0" borderId="15" xfId="42" applyFont="1" applyBorder="1" applyAlignment="1">
      <alignment horizontal="center" vertical="center" wrapText="1"/>
    </xf>
    <xf numFmtId="174" fontId="22" fillId="0" borderId="28" xfId="0" applyFont="1" applyBorder="1" applyAlignment="1">
      <alignment horizontal="center" vertical="center"/>
    </xf>
    <xf numFmtId="174" fontId="33" fillId="0" borderId="22" xfId="0" applyFont="1" applyBorder="1" applyAlignment="1">
      <alignment horizontal="center" vertical="center"/>
    </xf>
    <xf numFmtId="174" fontId="33" fillId="0" borderId="23" xfId="0" applyFont="1" applyBorder="1" applyAlignment="1">
      <alignment horizontal="center" vertical="center"/>
    </xf>
    <xf numFmtId="197" fontId="23" fillId="0" borderId="0" xfId="44" applyNumberFormat="1" applyFont="1" applyBorder="1" applyAlignment="1">
      <alignment horizontal="right" vertical="center"/>
    </xf>
    <xf numFmtId="174" fontId="9" fillId="0" borderId="29" xfId="0" applyFont="1" applyBorder="1" applyAlignment="1">
      <alignment horizontal="center" vertical="center"/>
    </xf>
    <xf numFmtId="174" fontId="9" fillId="0" borderId="30" xfId="0" applyFont="1" applyBorder="1" applyAlignment="1">
      <alignment horizontal="center" vertical="center"/>
    </xf>
    <xf numFmtId="196" fontId="33" fillId="0" borderId="22" xfId="44" applyNumberFormat="1" applyFont="1" applyBorder="1" applyAlignment="1">
      <alignment horizontal="center" vertical="center" wrapText="1"/>
    </xf>
    <xf numFmtId="196" fontId="33" fillId="0" borderId="12" xfId="44" applyNumberFormat="1" applyFont="1" applyBorder="1" applyAlignment="1">
      <alignment horizontal="center" vertical="center" wrapText="1"/>
    </xf>
    <xf numFmtId="197" fontId="33" fillId="0" borderId="21" xfId="44" applyNumberFormat="1" applyFont="1" applyBorder="1" applyAlignment="1">
      <alignment horizontal="center" vertical="center"/>
    </xf>
    <xf numFmtId="197" fontId="33" fillId="0" borderId="15" xfId="44" applyNumberFormat="1" applyFont="1" applyBorder="1" applyAlignment="1">
      <alignment horizontal="center" vertical="center"/>
    </xf>
    <xf numFmtId="197" fontId="33" fillId="0" borderId="22" xfId="44" applyNumberFormat="1" applyFont="1" applyBorder="1" applyAlignment="1">
      <alignment horizontal="center" vertical="center"/>
    </xf>
    <xf numFmtId="197" fontId="33" fillId="0" borderId="12" xfId="44" applyNumberFormat="1" applyFont="1" applyBorder="1" applyAlignment="1">
      <alignment horizontal="center" vertical="center"/>
    </xf>
    <xf numFmtId="174" fontId="9" fillId="0" borderId="31" xfId="0" applyFont="1" applyBorder="1" applyAlignment="1">
      <alignment horizontal="center" vertical="center"/>
    </xf>
    <xf numFmtId="174" fontId="9" fillId="0" borderId="32" xfId="0" applyFont="1" applyBorder="1" applyAlignment="1">
      <alignment horizontal="center" vertical="center"/>
    </xf>
    <xf numFmtId="174" fontId="9" fillId="0" borderId="11" xfId="0" applyFont="1" applyBorder="1" applyAlignment="1">
      <alignment horizontal="center" vertical="center"/>
    </xf>
    <xf numFmtId="174" fontId="9" fillId="0" borderId="33" xfId="0" applyFont="1" applyBorder="1" applyAlignment="1">
      <alignment horizontal="center" vertical="center"/>
    </xf>
    <xf numFmtId="174" fontId="15" fillId="0" borderId="34" xfId="0" applyFont="1" applyBorder="1" applyAlignment="1">
      <alignment vertical="center"/>
    </xf>
    <xf numFmtId="174" fontId="15" fillId="0" borderId="35" xfId="0" applyFont="1" applyBorder="1" applyAlignment="1">
      <alignment vertical="center"/>
    </xf>
    <xf numFmtId="174" fontId="15" fillId="0" borderId="18" xfId="0" applyFont="1" applyBorder="1" applyAlignment="1">
      <alignment vertical="center"/>
    </xf>
    <xf numFmtId="174" fontId="15" fillId="0" borderId="36" xfId="0" applyFont="1" applyBorder="1" applyAlignment="1">
      <alignment vertical="center"/>
    </xf>
    <xf numFmtId="174" fontId="15" fillId="0" borderId="20" xfId="0" applyFont="1" applyBorder="1" applyAlignment="1">
      <alignment vertical="center"/>
    </xf>
    <xf numFmtId="174" fontId="15" fillId="0" borderId="37" xfId="0" applyFont="1" applyBorder="1" applyAlignment="1">
      <alignment vertical="center"/>
    </xf>
    <xf numFmtId="174" fontId="33" fillId="0" borderId="28" xfId="0" applyFont="1" applyBorder="1" applyAlignment="1">
      <alignment horizontal="center" vertical="center"/>
    </xf>
    <xf numFmtId="174" fontId="9" fillId="0" borderId="38" xfId="0" applyFont="1" applyBorder="1" applyAlignment="1">
      <alignment horizontal="center" vertical="center"/>
    </xf>
    <xf numFmtId="174" fontId="16" fillId="0" borderId="10" xfId="0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right" vertical="center" wrapText="1"/>
    </xf>
    <xf numFmtId="173" fontId="30" fillId="0" borderId="10" xfId="0" applyNumberFormat="1" applyFont="1" applyFill="1" applyBorder="1" applyAlignment="1">
      <alignment horizontal="center" vertical="center" wrapText="1"/>
    </xf>
    <xf numFmtId="182" fontId="15" fillId="0" borderId="10" xfId="42" applyNumberFormat="1" applyFont="1" applyFill="1" applyBorder="1" applyAlignment="1">
      <alignment horizontal="center" vertical="center"/>
    </xf>
    <xf numFmtId="182" fontId="15" fillId="0" borderId="10" xfId="42" applyNumberFormat="1" applyFont="1" applyFill="1" applyBorder="1" applyAlignment="1">
      <alignment horizontal="center" vertical="center" wrapText="1"/>
    </xf>
    <xf numFmtId="204" fontId="22" fillId="0" borderId="10" xfId="42" applyNumberFormat="1" applyFont="1" applyFill="1" applyBorder="1" applyAlignment="1" quotePrefix="1">
      <alignment horizontal="center" vertical="center" wrapText="1"/>
    </xf>
    <xf numFmtId="174" fontId="15" fillId="0" borderId="10" xfId="0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center" vertical="center" wrapText="1"/>
    </xf>
    <xf numFmtId="182" fontId="23" fillId="0" borderId="36" xfId="42" applyNumberFormat="1" applyFont="1" applyFill="1" applyBorder="1" applyAlignment="1">
      <alignment horizontal="center" vertical="center" wrapText="1"/>
    </xf>
    <xf numFmtId="182" fontId="23" fillId="0" borderId="39" xfId="42" applyNumberFormat="1" applyFont="1" applyFill="1" applyBorder="1" applyAlignment="1">
      <alignment horizontal="center" vertical="center" wrapText="1"/>
    </xf>
    <xf numFmtId="182" fontId="23" fillId="0" borderId="20" xfId="42" applyNumberFormat="1" applyFont="1" applyFill="1" applyBorder="1" applyAlignment="1">
      <alignment horizontal="center" vertical="center" wrapText="1"/>
    </xf>
    <xf numFmtId="182" fontId="23" fillId="0" borderId="36" xfId="0" applyNumberFormat="1" applyFont="1" applyFill="1" applyBorder="1" applyAlignment="1">
      <alignment horizontal="center" vertical="center" wrapText="1"/>
    </xf>
    <xf numFmtId="182" fontId="23" fillId="0" borderId="39" xfId="0" applyNumberFormat="1" applyFont="1" applyFill="1" applyBorder="1" applyAlignment="1">
      <alignment horizontal="center" vertical="center" wrapText="1"/>
    </xf>
    <xf numFmtId="182" fontId="23" fillId="0" borderId="20" xfId="0" applyNumberFormat="1" applyFont="1" applyFill="1" applyBorder="1" applyAlignment="1">
      <alignment horizontal="center" vertical="center" wrapText="1"/>
    </xf>
    <xf numFmtId="209" fontId="15" fillId="0" borderId="10" xfId="42" applyNumberFormat="1" applyFont="1" applyFill="1" applyBorder="1" applyAlignment="1">
      <alignment horizontal="center" vertical="center" wrapText="1"/>
    </xf>
    <xf numFmtId="182" fontId="20" fillId="0" borderId="10" xfId="42" applyNumberFormat="1" applyFont="1" applyFill="1" applyBorder="1" applyAlignment="1">
      <alignment horizontal="center" vertical="center" textRotation="90" wrapText="1"/>
    </xf>
    <xf numFmtId="171" fontId="15" fillId="0" borderId="10" xfId="42" applyNumberFormat="1" applyFont="1" applyFill="1" applyBorder="1" applyAlignment="1" quotePrefix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4" fillId="0" borderId="36" xfId="0" applyNumberFormat="1" applyFont="1" applyFill="1" applyBorder="1" applyAlignment="1">
      <alignment horizontal="center" vertical="center" wrapText="1"/>
    </xf>
    <xf numFmtId="172" fontId="24" fillId="0" borderId="39" xfId="0" applyNumberFormat="1" applyFont="1" applyFill="1" applyBorder="1" applyAlignment="1">
      <alignment horizontal="center" vertical="center" wrapText="1"/>
    </xf>
    <xf numFmtId="172" fontId="24" fillId="0" borderId="20" xfId="0" applyNumberFormat="1" applyFont="1" applyFill="1" applyBorder="1" applyAlignment="1">
      <alignment horizontal="center" vertical="center" wrapText="1"/>
    </xf>
    <xf numFmtId="170" fontId="15" fillId="0" borderId="10" xfId="45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JUL - JUN 2008-09 MON DISB FINA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5497175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15497175" y="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228600</xdr:rowOff>
    </xdr:from>
    <xdr:to>
      <xdr:col>22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5497175" y="2286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9"/>
  <sheetViews>
    <sheetView zoomScalePageLayoutView="0" workbookViewId="0" topLeftCell="A1">
      <selection activeCell="D7" sqref="D7:G7"/>
    </sheetView>
  </sheetViews>
  <sheetFormatPr defaultColWidth="9.00390625" defaultRowHeight="12.75"/>
  <cols>
    <col min="1" max="1" width="14.50390625" style="0" customWidth="1"/>
    <col min="2" max="2" width="13.50390625" style="0" customWidth="1"/>
    <col min="3" max="3" width="20.75390625" style="0" customWidth="1"/>
    <col min="4" max="4" width="10.75390625" style="0" customWidth="1"/>
    <col min="5" max="5" width="13.25390625" style="0" customWidth="1"/>
    <col min="6" max="6" width="12.50390625" style="0" customWidth="1"/>
    <col min="7" max="7" width="12.375" style="0" customWidth="1"/>
    <col min="8" max="8" width="8.375" style="0" customWidth="1"/>
    <col min="9" max="9" width="12.25390625" style="0" customWidth="1"/>
    <col min="10" max="10" width="11.875" style="0" customWidth="1"/>
    <col min="11" max="11" width="11.875" style="0" bestFit="1" customWidth="1"/>
    <col min="12" max="12" width="10.25390625" style="0" customWidth="1"/>
    <col min="13" max="14" width="12.125" style="0" customWidth="1"/>
    <col min="15" max="15" width="12.25390625" style="0" customWidth="1"/>
  </cols>
  <sheetData>
    <row r="5" spans="1:15" ht="20.25">
      <c r="A5" s="191" t="s">
        <v>875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6.5" thickBot="1">
      <c r="A6" s="198" t="s">
        <v>870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ht="16.5">
      <c r="A7" s="203" t="s">
        <v>839</v>
      </c>
      <c r="B7" s="205" t="s">
        <v>46</v>
      </c>
      <c r="C7" s="201" t="s">
        <v>372</v>
      </c>
      <c r="D7" s="196" t="s">
        <v>23</v>
      </c>
      <c r="E7" s="196"/>
      <c r="F7" s="196"/>
      <c r="G7" s="197"/>
      <c r="H7" s="217" t="s">
        <v>26</v>
      </c>
      <c r="I7" s="196"/>
      <c r="J7" s="196"/>
      <c r="K7" s="196"/>
      <c r="L7" s="196" t="s">
        <v>840</v>
      </c>
      <c r="M7" s="196"/>
      <c r="N7" s="196"/>
      <c r="O7" s="197"/>
    </row>
    <row r="8" spans="1:15" ht="33.75" thickBot="1">
      <c r="A8" s="204"/>
      <c r="B8" s="206"/>
      <c r="C8" s="202"/>
      <c r="D8" s="139" t="s">
        <v>841</v>
      </c>
      <c r="E8" s="139" t="s">
        <v>842</v>
      </c>
      <c r="F8" s="139" t="s">
        <v>845</v>
      </c>
      <c r="G8" s="140" t="s">
        <v>846</v>
      </c>
      <c r="H8" s="157" t="s">
        <v>843</v>
      </c>
      <c r="I8" s="139" t="s">
        <v>842</v>
      </c>
      <c r="J8" s="139" t="s">
        <v>845</v>
      </c>
      <c r="K8" s="139" t="s">
        <v>846</v>
      </c>
      <c r="L8" s="139" t="s">
        <v>844</v>
      </c>
      <c r="M8" s="139" t="s">
        <v>842</v>
      </c>
      <c r="N8" s="139" t="s">
        <v>845</v>
      </c>
      <c r="O8" s="140" t="s">
        <v>846</v>
      </c>
    </row>
    <row r="9" spans="1:15" ht="24.75" customHeight="1">
      <c r="A9" s="199" t="s">
        <v>373</v>
      </c>
      <c r="B9" s="208" t="s">
        <v>466</v>
      </c>
      <c r="C9" s="138" t="s">
        <v>378</v>
      </c>
      <c r="D9" s="146">
        <v>19.218</v>
      </c>
      <c r="E9" s="147">
        <v>1650790.348</v>
      </c>
      <c r="F9" s="147">
        <v>0</v>
      </c>
      <c r="G9" s="148">
        <v>1650790.348</v>
      </c>
      <c r="H9" s="158">
        <v>45.299</v>
      </c>
      <c r="I9" s="147">
        <v>22068023.950000003</v>
      </c>
      <c r="J9" s="147">
        <v>1658192.53</v>
      </c>
      <c r="K9" s="147">
        <v>23726216.480000004</v>
      </c>
      <c r="L9" s="146">
        <v>64.517</v>
      </c>
      <c r="M9" s="147">
        <v>23718814.298000004</v>
      </c>
      <c r="N9" s="147">
        <v>1658192.53</v>
      </c>
      <c r="O9" s="147">
        <v>25377006.828000005</v>
      </c>
    </row>
    <row r="10" spans="1:15" ht="24.75" customHeight="1">
      <c r="A10" s="199"/>
      <c r="B10" s="208"/>
      <c r="C10" s="134" t="s">
        <v>246</v>
      </c>
      <c r="D10" s="136"/>
      <c r="E10" s="137"/>
      <c r="F10" s="137"/>
      <c r="G10" s="149"/>
      <c r="H10" s="159">
        <v>279.42999999999995</v>
      </c>
      <c r="I10" s="137">
        <v>75175962.92999999</v>
      </c>
      <c r="J10" s="137">
        <v>5941613.52</v>
      </c>
      <c r="K10" s="137">
        <v>81117576.45</v>
      </c>
      <c r="L10" s="136">
        <v>279.42999999999995</v>
      </c>
      <c r="M10" s="137">
        <v>75175962.92999999</v>
      </c>
      <c r="N10" s="137">
        <v>5941613.52</v>
      </c>
      <c r="O10" s="137">
        <v>81117576.45</v>
      </c>
    </row>
    <row r="11" spans="1:15" ht="24.75" customHeight="1">
      <c r="A11" s="199"/>
      <c r="B11" s="208"/>
      <c r="C11" s="134" t="s">
        <v>167</v>
      </c>
      <c r="D11" s="136">
        <v>66.021</v>
      </c>
      <c r="E11" s="137">
        <v>529412</v>
      </c>
      <c r="F11" s="137">
        <v>0</v>
      </c>
      <c r="G11" s="149">
        <v>529412</v>
      </c>
      <c r="H11" s="159"/>
      <c r="I11" s="137"/>
      <c r="J11" s="137"/>
      <c r="K11" s="137"/>
      <c r="L11" s="136">
        <v>66.021</v>
      </c>
      <c r="M11" s="137">
        <v>529412</v>
      </c>
      <c r="N11" s="137">
        <v>0</v>
      </c>
      <c r="O11" s="137">
        <v>529412</v>
      </c>
    </row>
    <row r="12" spans="1:15" ht="24.75" customHeight="1">
      <c r="A12" s="199"/>
      <c r="B12" s="208"/>
      <c r="C12" s="134" t="s">
        <v>374</v>
      </c>
      <c r="D12" s="136">
        <v>176.17113636363632</v>
      </c>
      <c r="E12" s="137">
        <v>62870800.19399999</v>
      </c>
      <c r="F12" s="137">
        <v>25858816.542000003</v>
      </c>
      <c r="G12" s="149">
        <v>88729616.736</v>
      </c>
      <c r="H12" s="159">
        <v>1163.2820000000002</v>
      </c>
      <c r="I12" s="137">
        <v>721733422.6500001</v>
      </c>
      <c r="J12" s="137">
        <v>137463102.49</v>
      </c>
      <c r="K12" s="137">
        <v>859196525.1399999</v>
      </c>
      <c r="L12" s="136">
        <v>1339.4531363636365</v>
      </c>
      <c r="M12" s="137">
        <v>784604222.8440001</v>
      </c>
      <c r="N12" s="137">
        <v>163321919.032</v>
      </c>
      <c r="O12" s="137">
        <v>947926141.8759999</v>
      </c>
    </row>
    <row r="13" spans="1:15" ht="24.75" customHeight="1">
      <c r="A13" s="199"/>
      <c r="B13" s="208"/>
      <c r="C13" s="134" t="s">
        <v>165</v>
      </c>
      <c r="D13" s="136">
        <v>12.496</v>
      </c>
      <c r="E13" s="137">
        <v>3040148.519</v>
      </c>
      <c r="F13" s="137">
        <v>0</v>
      </c>
      <c r="G13" s="149">
        <v>3040148.519</v>
      </c>
      <c r="H13" s="159">
        <v>21.506</v>
      </c>
      <c r="I13" s="137">
        <v>23663622.88</v>
      </c>
      <c r="J13" s="137">
        <v>5967100</v>
      </c>
      <c r="K13" s="137">
        <v>29630722.88</v>
      </c>
      <c r="L13" s="136">
        <v>34.002</v>
      </c>
      <c r="M13" s="137">
        <v>26703771.399</v>
      </c>
      <c r="N13" s="137">
        <v>5967100</v>
      </c>
      <c r="O13" s="137">
        <v>32670871.399</v>
      </c>
    </row>
    <row r="14" spans="1:15" ht="24.75" customHeight="1">
      <c r="A14" s="199"/>
      <c r="B14" s="210" t="s">
        <v>386</v>
      </c>
      <c r="C14" s="134" t="s">
        <v>167</v>
      </c>
      <c r="D14" s="136">
        <v>57.38100000000001</v>
      </c>
      <c r="E14" s="137">
        <v>34555013</v>
      </c>
      <c r="F14" s="137">
        <v>0</v>
      </c>
      <c r="G14" s="149">
        <v>34555013</v>
      </c>
      <c r="H14" s="159"/>
      <c r="I14" s="137"/>
      <c r="J14" s="137"/>
      <c r="K14" s="137"/>
      <c r="L14" s="136">
        <v>57.38100000000001</v>
      </c>
      <c r="M14" s="137">
        <v>34555013</v>
      </c>
      <c r="N14" s="137">
        <v>0</v>
      </c>
      <c r="O14" s="137">
        <v>34555013</v>
      </c>
    </row>
    <row r="15" spans="1:15" ht="24.75" customHeight="1">
      <c r="A15" s="200"/>
      <c r="B15" s="208"/>
      <c r="C15" s="134" t="s">
        <v>374</v>
      </c>
      <c r="D15" s="136">
        <v>8.032</v>
      </c>
      <c r="E15" s="137">
        <v>12235486.009</v>
      </c>
      <c r="F15" s="137">
        <v>1464840</v>
      </c>
      <c r="G15" s="149">
        <v>13700326.009</v>
      </c>
      <c r="H15" s="159">
        <v>313.653</v>
      </c>
      <c r="I15" s="137">
        <v>87273156.1</v>
      </c>
      <c r="J15" s="137">
        <v>17660000</v>
      </c>
      <c r="K15" s="137">
        <v>104933156.1</v>
      </c>
      <c r="L15" s="136">
        <v>321.685</v>
      </c>
      <c r="M15" s="137">
        <v>99508642.109</v>
      </c>
      <c r="N15" s="137">
        <v>19124840</v>
      </c>
      <c r="O15" s="137">
        <v>118633482.109</v>
      </c>
    </row>
    <row r="16" spans="1:15" ht="24.75" customHeight="1">
      <c r="A16" s="207" t="s">
        <v>166</v>
      </c>
      <c r="B16" s="210" t="s">
        <v>386</v>
      </c>
      <c r="C16" s="134" t="s">
        <v>149</v>
      </c>
      <c r="D16" s="136">
        <v>2</v>
      </c>
      <c r="E16" s="137">
        <v>3481218.95</v>
      </c>
      <c r="F16" s="137">
        <v>40747.72</v>
      </c>
      <c r="G16" s="149">
        <v>3521966.6700000004</v>
      </c>
      <c r="H16" s="159"/>
      <c r="I16" s="137"/>
      <c r="J16" s="137"/>
      <c r="K16" s="137"/>
      <c r="L16" s="136">
        <v>2</v>
      </c>
      <c r="M16" s="137">
        <v>3481218.95</v>
      </c>
      <c r="N16" s="137">
        <v>40747.72</v>
      </c>
      <c r="O16" s="137">
        <v>3521966.6700000004</v>
      </c>
    </row>
    <row r="17" spans="1:15" ht="24.75" customHeight="1">
      <c r="A17" s="199"/>
      <c r="B17" s="208"/>
      <c r="C17" s="134" t="s">
        <v>150</v>
      </c>
      <c r="D17" s="136"/>
      <c r="E17" s="137"/>
      <c r="F17" s="137"/>
      <c r="G17" s="149"/>
      <c r="H17" s="159">
        <v>500</v>
      </c>
      <c r="I17" s="137"/>
      <c r="J17" s="137"/>
      <c r="K17" s="137"/>
      <c r="L17" s="136">
        <v>500</v>
      </c>
      <c r="M17" s="137"/>
      <c r="N17" s="137"/>
      <c r="O17" s="137"/>
    </row>
    <row r="18" spans="1:15" ht="24.75" customHeight="1">
      <c r="A18" s="199"/>
      <c r="B18" s="208"/>
      <c r="C18" s="134" t="s">
        <v>245</v>
      </c>
      <c r="D18" s="136">
        <v>49.45</v>
      </c>
      <c r="E18" s="137"/>
      <c r="F18" s="137"/>
      <c r="G18" s="149"/>
      <c r="H18" s="159">
        <v>5</v>
      </c>
      <c r="I18" s="137">
        <v>1548369.99</v>
      </c>
      <c r="J18" s="137">
        <v>0</v>
      </c>
      <c r="K18" s="137">
        <v>1548369.99</v>
      </c>
      <c r="L18" s="136">
        <v>54.45</v>
      </c>
      <c r="M18" s="137">
        <v>1548369.99</v>
      </c>
      <c r="N18" s="137">
        <v>0</v>
      </c>
      <c r="O18" s="137">
        <v>1548369.99</v>
      </c>
    </row>
    <row r="19" spans="1:15" ht="24.75" customHeight="1">
      <c r="A19" s="199"/>
      <c r="B19" s="208"/>
      <c r="C19" s="134" t="s">
        <v>167</v>
      </c>
      <c r="D19" s="136">
        <v>30.796</v>
      </c>
      <c r="E19" s="137">
        <v>3430045.16</v>
      </c>
      <c r="F19" s="137">
        <v>0</v>
      </c>
      <c r="G19" s="149">
        <v>3430045.16</v>
      </c>
      <c r="H19" s="159"/>
      <c r="I19" s="137"/>
      <c r="J19" s="137"/>
      <c r="K19" s="137"/>
      <c r="L19" s="136">
        <v>30.796</v>
      </c>
      <c r="M19" s="137">
        <v>3430045.16</v>
      </c>
      <c r="N19" s="137">
        <v>0</v>
      </c>
      <c r="O19" s="137">
        <v>3430045.16</v>
      </c>
    </row>
    <row r="20" spans="1:15" ht="24.75" customHeight="1">
      <c r="A20" s="199"/>
      <c r="B20" s="208"/>
      <c r="C20" s="134" t="s">
        <v>151</v>
      </c>
      <c r="D20" s="136">
        <v>31.4</v>
      </c>
      <c r="E20" s="137">
        <v>36313800.036</v>
      </c>
      <c r="F20" s="137">
        <v>27110125.108</v>
      </c>
      <c r="G20" s="149">
        <v>63423925.143999994</v>
      </c>
      <c r="H20" s="159">
        <v>446</v>
      </c>
      <c r="I20" s="137">
        <v>15847241.92</v>
      </c>
      <c r="J20" s="137">
        <v>0</v>
      </c>
      <c r="K20" s="137">
        <v>15847241.92</v>
      </c>
      <c r="L20" s="136">
        <v>477.4</v>
      </c>
      <c r="M20" s="137">
        <v>52161041.956</v>
      </c>
      <c r="N20" s="137">
        <v>27110125.108</v>
      </c>
      <c r="O20" s="137">
        <v>79271167.064</v>
      </c>
    </row>
    <row r="21" spans="1:15" ht="24.75" customHeight="1">
      <c r="A21" s="199"/>
      <c r="B21" s="208"/>
      <c r="C21" s="134" t="s">
        <v>327</v>
      </c>
      <c r="D21" s="136"/>
      <c r="E21" s="137"/>
      <c r="F21" s="137"/>
      <c r="G21" s="149"/>
      <c r="H21" s="159">
        <v>500</v>
      </c>
      <c r="I21" s="137">
        <v>256000000</v>
      </c>
      <c r="J21" s="137">
        <v>0</v>
      </c>
      <c r="K21" s="137">
        <v>256000000</v>
      </c>
      <c r="L21" s="136">
        <v>500</v>
      </c>
      <c r="M21" s="137">
        <v>256000000</v>
      </c>
      <c r="N21" s="137">
        <v>0</v>
      </c>
      <c r="O21" s="137">
        <v>256000000</v>
      </c>
    </row>
    <row r="22" spans="1:15" ht="24.75" customHeight="1">
      <c r="A22" s="200"/>
      <c r="B22" s="209"/>
      <c r="C22" s="134" t="s">
        <v>165</v>
      </c>
      <c r="D22" s="136">
        <v>11</v>
      </c>
      <c r="E22" s="137"/>
      <c r="F22" s="137"/>
      <c r="G22" s="149"/>
      <c r="H22" s="159">
        <v>0</v>
      </c>
      <c r="I22" s="137">
        <v>11693000</v>
      </c>
      <c r="J22" s="137">
        <v>0</v>
      </c>
      <c r="K22" s="137">
        <v>11693000</v>
      </c>
      <c r="L22" s="136">
        <v>11</v>
      </c>
      <c r="M22" s="137">
        <v>11693000</v>
      </c>
      <c r="N22" s="137">
        <v>0</v>
      </c>
      <c r="O22" s="137">
        <v>11693000</v>
      </c>
    </row>
    <row r="23" spans="1:15" ht="24.75" customHeight="1">
      <c r="A23" s="216" t="s">
        <v>836</v>
      </c>
      <c r="B23" s="215"/>
      <c r="C23" s="135"/>
      <c r="D23" s="154">
        <f>SUM(D9:D15)</f>
        <v>339.3191363636363</v>
      </c>
      <c r="E23" s="155">
        <f aca="true" t="shared" si="0" ref="E23:O23">SUM(E9:E15)</f>
        <v>114881650.07</v>
      </c>
      <c r="F23" s="155">
        <f t="shared" si="0"/>
        <v>27323656.542000003</v>
      </c>
      <c r="G23" s="156">
        <f t="shared" si="0"/>
        <v>142205306.612</v>
      </c>
      <c r="H23" s="160">
        <f t="shared" si="0"/>
        <v>1823.17</v>
      </c>
      <c r="I23" s="155">
        <f t="shared" si="0"/>
        <v>929914188.5100001</v>
      </c>
      <c r="J23" s="155">
        <f t="shared" si="0"/>
        <v>168690008.54000002</v>
      </c>
      <c r="K23" s="155">
        <f t="shared" si="0"/>
        <v>1098604197.05</v>
      </c>
      <c r="L23" s="154">
        <f t="shared" si="0"/>
        <v>2162.4891363636366</v>
      </c>
      <c r="M23" s="155">
        <f t="shared" si="0"/>
        <v>1044795838.5800002</v>
      </c>
      <c r="N23" s="155">
        <f t="shared" si="0"/>
        <v>196013665.08200002</v>
      </c>
      <c r="O23" s="155">
        <f t="shared" si="0"/>
        <v>1240809503.662</v>
      </c>
    </row>
    <row r="24" spans="1:15" ht="24.75" customHeight="1">
      <c r="A24" s="216" t="s">
        <v>835</v>
      </c>
      <c r="B24" s="215"/>
      <c r="C24" s="135"/>
      <c r="D24" s="154">
        <v>124.64600000000002</v>
      </c>
      <c r="E24" s="155">
        <v>43225064.146</v>
      </c>
      <c r="F24" s="155">
        <v>27150872.827999998</v>
      </c>
      <c r="G24" s="156">
        <v>70375936.97399999</v>
      </c>
      <c r="H24" s="160">
        <v>1451</v>
      </c>
      <c r="I24" s="155">
        <v>285088611.91</v>
      </c>
      <c r="J24" s="155">
        <v>0</v>
      </c>
      <c r="K24" s="155">
        <v>285088611.91</v>
      </c>
      <c r="L24" s="154">
        <v>1575.6460000000002</v>
      </c>
      <c r="M24" s="155">
        <v>328313676.056</v>
      </c>
      <c r="N24" s="155">
        <v>27150872.827999998</v>
      </c>
      <c r="O24" s="155">
        <v>355464548.884</v>
      </c>
    </row>
    <row r="25" spans="1:15" ht="24.75" customHeight="1">
      <c r="A25" s="141"/>
      <c r="B25" s="214" t="s">
        <v>838</v>
      </c>
      <c r="C25" s="215"/>
      <c r="D25" s="154">
        <v>273.9061363636363</v>
      </c>
      <c r="E25" s="155">
        <v>68091151.06099999</v>
      </c>
      <c r="F25" s="155">
        <v>25858816.542000003</v>
      </c>
      <c r="G25" s="156">
        <v>93949967.603</v>
      </c>
      <c r="H25" s="160">
        <v>1509.517</v>
      </c>
      <c r="I25" s="155">
        <v>842641032.4100001</v>
      </c>
      <c r="J25" s="155">
        <v>151030008.54000002</v>
      </c>
      <c r="K25" s="155">
        <v>993671040.9499999</v>
      </c>
      <c r="L25" s="154">
        <v>1783.4231363636363</v>
      </c>
      <c r="M25" s="155">
        <v>910732183.4710002</v>
      </c>
      <c r="N25" s="155">
        <v>176888825.08200002</v>
      </c>
      <c r="O25" s="155">
        <v>1087621008.553</v>
      </c>
    </row>
    <row r="26" spans="1:15" ht="24.75" customHeight="1">
      <c r="A26" s="141"/>
      <c r="B26" s="214" t="s">
        <v>837</v>
      </c>
      <c r="C26" s="215"/>
      <c r="D26" s="154">
        <f aca="true" t="shared" si="1" ref="D26:O26">SUM(D14:D15,D16:D22)</f>
        <v>190.05900000000003</v>
      </c>
      <c r="E26" s="155">
        <f t="shared" si="1"/>
        <v>90015563.155</v>
      </c>
      <c r="F26" s="155">
        <f t="shared" si="1"/>
        <v>28615712.827999998</v>
      </c>
      <c r="G26" s="156">
        <f t="shared" si="1"/>
        <v>118631275.983</v>
      </c>
      <c r="H26" s="160">
        <f t="shared" si="1"/>
        <v>1764.653</v>
      </c>
      <c r="I26" s="155">
        <f t="shared" si="1"/>
        <v>372361768.01</v>
      </c>
      <c r="J26" s="155">
        <f t="shared" si="1"/>
        <v>17660000</v>
      </c>
      <c r="K26" s="155">
        <f t="shared" si="1"/>
        <v>390021768.01</v>
      </c>
      <c r="L26" s="154">
        <f t="shared" si="1"/>
        <v>1954.712</v>
      </c>
      <c r="M26" s="155">
        <f t="shared" si="1"/>
        <v>462377331.16499996</v>
      </c>
      <c r="N26" s="155">
        <f t="shared" si="1"/>
        <v>46275712.827999994</v>
      </c>
      <c r="O26" s="155">
        <f t="shared" si="1"/>
        <v>508653043.993</v>
      </c>
    </row>
    <row r="27" spans="1:15" ht="24.75" customHeight="1" thickBot="1">
      <c r="A27" s="211" t="s">
        <v>834</v>
      </c>
      <c r="B27" s="212"/>
      <c r="C27" s="213"/>
      <c r="D27" s="150">
        <v>463.96513636363625</v>
      </c>
      <c r="E27" s="151">
        <v>158106714.216</v>
      </c>
      <c r="F27" s="151">
        <v>54474529.370000005</v>
      </c>
      <c r="G27" s="152">
        <v>212581243.58599997</v>
      </c>
      <c r="H27" s="160">
        <v>3274.17</v>
      </c>
      <c r="I27" s="155">
        <v>1215002800.42</v>
      </c>
      <c r="J27" s="155">
        <v>168690008.54000002</v>
      </c>
      <c r="K27" s="155">
        <v>1383692808.96</v>
      </c>
      <c r="L27" s="154">
        <v>3738.1351363636363</v>
      </c>
      <c r="M27" s="155">
        <v>1373109514.6360002</v>
      </c>
      <c r="N27" s="155">
        <v>223164537.91000003</v>
      </c>
      <c r="O27" s="155">
        <v>1596274052.546</v>
      </c>
    </row>
    <row r="29" spans="1:6" ht="12.75">
      <c r="A29" s="192" t="s">
        <v>869</v>
      </c>
      <c r="B29" s="192"/>
      <c r="C29" s="192"/>
      <c r="D29" s="192"/>
      <c r="E29" s="192"/>
      <c r="F29" s="192"/>
    </row>
  </sheetData>
  <sheetProtection/>
  <mergeCells count="19">
    <mergeCell ref="D7:G7"/>
    <mergeCell ref="H7:K7"/>
    <mergeCell ref="A5:O5"/>
    <mergeCell ref="A6:O6"/>
    <mergeCell ref="A7:A8"/>
    <mergeCell ref="L7:O7"/>
    <mergeCell ref="B7:B8"/>
    <mergeCell ref="A9:A15"/>
    <mergeCell ref="A16:A22"/>
    <mergeCell ref="B9:B13"/>
    <mergeCell ref="B14:B15"/>
    <mergeCell ref="B16:B22"/>
    <mergeCell ref="C7:C8"/>
    <mergeCell ref="A29:F29"/>
    <mergeCell ref="A27:C27"/>
    <mergeCell ref="B25:C25"/>
    <mergeCell ref="B26:C26"/>
    <mergeCell ref="A23:B23"/>
    <mergeCell ref="A24:B24"/>
  </mergeCells>
  <printOptions horizontalCentered="1"/>
  <pageMargins left="0.25" right="0.25" top="0.5" bottom="0.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8"/>
  <sheetViews>
    <sheetView zoomScalePageLayoutView="0" workbookViewId="0" topLeftCell="A1">
      <selection activeCell="A1" sqref="A1:IV16384"/>
    </sheetView>
  </sheetViews>
  <sheetFormatPr defaultColWidth="9.25390625" defaultRowHeight="12.75"/>
  <cols>
    <col min="1" max="1" width="14.75390625" style="0" customWidth="1"/>
    <col min="2" max="2" width="12.625" style="0" customWidth="1"/>
    <col min="3" max="3" width="21.00390625" style="0" customWidth="1"/>
    <col min="4" max="4" width="11.125" style="0" customWidth="1"/>
    <col min="5" max="5" width="11.75390625" style="0" customWidth="1"/>
    <col min="6" max="6" width="11.875" style="0" customWidth="1"/>
    <col min="7" max="7" width="12.125" style="0" customWidth="1"/>
    <col min="8" max="8" width="9.875" style="0" customWidth="1"/>
    <col min="9" max="9" width="12.125" style="0" customWidth="1"/>
    <col min="10" max="10" width="12.50390625" style="0" customWidth="1"/>
    <col min="11" max="11" width="12.00390625" style="0" customWidth="1"/>
    <col min="12" max="12" width="10.375" style="0" customWidth="1"/>
    <col min="13" max="13" width="14.375" style="0" customWidth="1"/>
    <col min="14" max="14" width="13.00390625" style="0" customWidth="1"/>
    <col min="15" max="15" width="11.75390625" style="0" customWidth="1"/>
  </cols>
  <sheetData>
    <row r="4" spans="1:15" ht="15.75">
      <c r="A4" s="191" t="s">
        <v>872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6.5" thickBot="1">
      <c r="A5" s="198" t="s">
        <v>847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5" ht="16.5">
      <c r="A6" s="203" t="s">
        <v>839</v>
      </c>
      <c r="B6" s="205" t="s">
        <v>46</v>
      </c>
      <c r="C6" s="201" t="s">
        <v>372</v>
      </c>
      <c r="D6" s="196" t="s">
        <v>23</v>
      </c>
      <c r="E6" s="196"/>
      <c r="F6" s="196"/>
      <c r="G6" s="196"/>
      <c r="H6" s="196" t="s">
        <v>26</v>
      </c>
      <c r="I6" s="196"/>
      <c r="J6" s="196"/>
      <c r="K6" s="196"/>
      <c r="L6" s="196" t="s">
        <v>840</v>
      </c>
      <c r="M6" s="196"/>
      <c r="N6" s="196"/>
      <c r="O6" s="197"/>
    </row>
    <row r="7" spans="1:15" ht="39" customHeight="1" thickBot="1">
      <c r="A7" s="204"/>
      <c r="B7" s="206"/>
      <c r="C7" s="202"/>
      <c r="D7" s="139" t="s">
        <v>841</v>
      </c>
      <c r="E7" s="139" t="s">
        <v>842</v>
      </c>
      <c r="F7" s="139" t="s">
        <v>845</v>
      </c>
      <c r="G7" s="139" t="s">
        <v>846</v>
      </c>
      <c r="H7" s="139" t="s">
        <v>843</v>
      </c>
      <c r="I7" s="139" t="s">
        <v>842</v>
      </c>
      <c r="J7" s="139" t="s">
        <v>845</v>
      </c>
      <c r="K7" s="139" t="s">
        <v>846</v>
      </c>
      <c r="L7" s="139" t="s">
        <v>844</v>
      </c>
      <c r="M7" s="139" t="s">
        <v>842</v>
      </c>
      <c r="N7" s="139" t="s">
        <v>845</v>
      </c>
      <c r="O7" s="140" t="s">
        <v>846</v>
      </c>
    </row>
    <row r="8" spans="1:15" ht="24.75" customHeight="1">
      <c r="A8" s="218" t="s">
        <v>373</v>
      </c>
      <c r="B8" s="218" t="s">
        <v>466</v>
      </c>
      <c r="C8" s="138" t="s">
        <v>378</v>
      </c>
      <c r="D8" s="146">
        <v>1787.234</v>
      </c>
      <c r="E8" s="147">
        <v>157057170.87300003</v>
      </c>
      <c r="F8" s="147">
        <v>0</v>
      </c>
      <c r="G8" s="147">
        <v>157057170.873</v>
      </c>
      <c r="H8" s="146">
        <v>4212.766</v>
      </c>
      <c r="I8" s="147">
        <v>2106175158.13</v>
      </c>
      <c r="J8" s="147">
        <v>163767843.85</v>
      </c>
      <c r="K8" s="147">
        <v>2269943001.98</v>
      </c>
      <c r="L8" s="146">
        <v>6000</v>
      </c>
      <c r="M8" s="147">
        <v>2263232329.0030003</v>
      </c>
      <c r="N8" s="147">
        <v>163767843.85</v>
      </c>
      <c r="O8" s="148">
        <v>2427000172.853</v>
      </c>
    </row>
    <row r="9" spans="1:15" ht="24.75" customHeight="1">
      <c r="A9" s="199"/>
      <c r="B9" s="199"/>
      <c r="C9" s="134" t="s">
        <v>246</v>
      </c>
      <c r="D9" s="136"/>
      <c r="E9" s="137"/>
      <c r="F9" s="137"/>
      <c r="G9" s="137"/>
      <c r="H9" s="136">
        <v>25987</v>
      </c>
      <c r="I9" s="137">
        <v>7195696171.05</v>
      </c>
      <c r="J9" s="137">
        <v>582296042.54</v>
      </c>
      <c r="K9" s="137">
        <v>7777992213.59</v>
      </c>
      <c r="L9" s="136">
        <v>25987</v>
      </c>
      <c r="M9" s="137">
        <v>7195696171.05</v>
      </c>
      <c r="N9" s="137">
        <v>582296042.54</v>
      </c>
      <c r="O9" s="149">
        <v>7777992213.59</v>
      </c>
    </row>
    <row r="10" spans="1:15" ht="24.75" customHeight="1">
      <c r="A10" s="199"/>
      <c r="B10" s="199"/>
      <c r="C10" s="134" t="s">
        <v>167</v>
      </c>
      <c r="D10" s="136">
        <v>6140</v>
      </c>
      <c r="E10" s="137">
        <v>50087656.143</v>
      </c>
      <c r="F10" s="137">
        <v>0</v>
      </c>
      <c r="G10" s="137">
        <v>50087656.143</v>
      </c>
      <c r="H10" s="136"/>
      <c r="I10" s="137"/>
      <c r="J10" s="137"/>
      <c r="K10" s="137"/>
      <c r="L10" s="136">
        <v>6140</v>
      </c>
      <c r="M10" s="137">
        <v>50087656.143</v>
      </c>
      <c r="N10" s="137">
        <v>0</v>
      </c>
      <c r="O10" s="149">
        <v>50087656.143</v>
      </c>
    </row>
    <row r="11" spans="1:15" ht="24.75" customHeight="1">
      <c r="A11" s="199"/>
      <c r="B11" s="199"/>
      <c r="C11" s="134" t="s">
        <v>374</v>
      </c>
      <c r="D11" s="136">
        <v>16383.577000000001</v>
      </c>
      <c r="E11" s="137">
        <v>6068941286.358</v>
      </c>
      <c r="F11" s="137">
        <v>2538250226.862</v>
      </c>
      <c r="G11" s="137">
        <v>8607191513.220001</v>
      </c>
      <c r="H11" s="136">
        <v>108184.858</v>
      </c>
      <c r="I11" s="137">
        <v>69051644578.52998</v>
      </c>
      <c r="J11" s="137">
        <v>13465678478.170004</v>
      </c>
      <c r="K11" s="137">
        <v>82517323056.69998</v>
      </c>
      <c r="L11" s="136">
        <v>124568.435</v>
      </c>
      <c r="M11" s="137">
        <v>75120585864.88799</v>
      </c>
      <c r="N11" s="137">
        <v>16003928705.032003</v>
      </c>
      <c r="O11" s="149">
        <v>91124514569.91998</v>
      </c>
    </row>
    <row r="12" spans="1:15" ht="24.75" customHeight="1" thickBot="1">
      <c r="A12" s="199"/>
      <c r="B12" s="199"/>
      <c r="C12" s="134" t="s">
        <v>165</v>
      </c>
      <c r="D12" s="136">
        <v>1162.1</v>
      </c>
      <c r="E12" s="137">
        <v>295517540.497</v>
      </c>
      <c r="F12" s="137">
        <v>0</v>
      </c>
      <c r="G12" s="137">
        <v>295517540.497</v>
      </c>
      <c r="H12" s="136">
        <v>2000.001</v>
      </c>
      <c r="I12" s="137">
        <v>2283345386.69</v>
      </c>
      <c r="J12" s="137">
        <v>584896932.13</v>
      </c>
      <c r="K12" s="137">
        <v>2868242318.8199997</v>
      </c>
      <c r="L12" s="136">
        <v>3162.1009999999997</v>
      </c>
      <c r="M12" s="137">
        <v>2578862927.1870003</v>
      </c>
      <c r="N12" s="137">
        <v>584896932.13</v>
      </c>
      <c r="O12" s="149">
        <v>3163759859.3169994</v>
      </c>
    </row>
    <row r="13" spans="1:15" ht="24.75" customHeight="1">
      <c r="A13" s="199"/>
      <c r="B13" s="218" t="s">
        <v>386</v>
      </c>
      <c r="C13" s="134" t="s">
        <v>167</v>
      </c>
      <c r="D13" s="136">
        <v>5336.4</v>
      </c>
      <c r="E13" s="137">
        <v>3306452549.258</v>
      </c>
      <c r="F13" s="137">
        <v>0</v>
      </c>
      <c r="G13" s="137">
        <v>3306452549.2580004</v>
      </c>
      <c r="H13" s="136"/>
      <c r="I13" s="137"/>
      <c r="J13" s="137"/>
      <c r="K13" s="137"/>
      <c r="L13" s="136">
        <v>5336.4</v>
      </c>
      <c r="M13" s="137">
        <v>3306452549.258</v>
      </c>
      <c r="N13" s="137">
        <v>0</v>
      </c>
      <c r="O13" s="149">
        <v>3306452549.2580004</v>
      </c>
    </row>
    <row r="14" spans="1:15" ht="24.75" customHeight="1" thickBot="1">
      <c r="A14" s="200"/>
      <c r="B14" s="199"/>
      <c r="C14" s="134" t="s">
        <v>374</v>
      </c>
      <c r="D14" s="136">
        <v>747</v>
      </c>
      <c r="E14" s="137">
        <v>1185423486.391</v>
      </c>
      <c r="F14" s="137">
        <v>143737464.521</v>
      </c>
      <c r="G14" s="137">
        <v>1329160950.912</v>
      </c>
      <c r="H14" s="136">
        <v>29169.75</v>
      </c>
      <c r="I14" s="137">
        <v>8582889042.93</v>
      </c>
      <c r="J14" s="137">
        <v>1732887974.48</v>
      </c>
      <c r="K14" s="137">
        <v>10315777017.41</v>
      </c>
      <c r="L14" s="136">
        <v>29916.75</v>
      </c>
      <c r="M14" s="137">
        <v>9768312529.321001</v>
      </c>
      <c r="N14" s="137">
        <v>1876625439.001</v>
      </c>
      <c r="O14" s="149">
        <v>11644937968.322</v>
      </c>
    </row>
    <row r="15" spans="1:15" ht="24.75" customHeight="1">
      <c r="A15" s="207" t="s">
        <v>166</v>
      </c>
      <c r="B15" s="218" t="s">
        <v>386</v>
      </c>
      <c r="C15" s="134" t="s">
        <v>149</v>
      </c>
      <c r="D15" s="136">
        <v>186</v>
      </c>
      <c r="E15" s="137">
        <v>335341578.015</v>
      </c>
      <c r="F15" s="137">
        <v>4000000</v>
      </c>
      <c r="G15" s="137">
        <v>339341578.015</v>
      </c>
      <c r="H15" s="136"/>
      <c r="I15" s="137"/>
      <c r="J15" s="137"/>
      <c r="K15" s="137"/>
      <c r="L15" s="136">
        <v>186</v>
      </c>
      <c r="M15" s="137">
        <v>335341578.015</v>
      </c>
      <c r="N15" s="137">
        <v>4000000</v>
      </c>
      <c r="O15" s="149">
        <v>339341578.015</v>
      </c>
    </row>
    <row r="16" spans="1:15" ht="24.75" customHeight="1">
      <c r="A16" s="199"/>
      <c r="B16" s="199"/>
      <c r="C16" s="134" t="s">
        <v>150</v>
      </c>
      <c r="D16" s="136"/>
      <c r="E16" s="137"/>
      <c r="F16" s="137"/>
      <c r="G16" s="137"/>
      <c r="H16" s="136">
        <v>46500</v>
      </c>
      <c r="I16" s="137"/>
      <c r="J16" s="137"/>
      <c r="K16" s="137"/>
      <c r="L16" s="136">
        <v>46500</v>
      </c>
      <c r="M16" s="137"/>
      <c r="N16" s="137"/>
      <c r="O16" s="149"/>
    </row>
    <row r="17" spans="1:15" ht="24.75" customHeight="1">
      <c r="A17" s="199"/>
      <c r="B17" s="199"/>
      <c r="C17" s="134" t="s">
        <v>245</v>
      </c>
      <c r="D17" s="136">
        <v>4598.85</v>
      </c>
      <c r="E17" s="137"/>
      <c r="F17" s="137"/>
      <c r="G17" s="137"/>
      <c r="H17" s="136">
        <v>465</v>
      </c>
      <c r="I17" s="137">
        <v>147697789.51</v>
      </c>
      <c r="J17" s="137">
        <v>0</v>
      </c>
      <c r="K17" s="137">
        <v>147697789.51</v>
      </c>
      <c r="L17" s="136">
        <v>5063.85</v>
      </c>
      <c r="M17" s="137">
        <v>147697789.51</v>
      </c>
      <c r="N17" s="137">
        <v>0</v>
      </c>
      <c r="O17" s="149">
        <v>147697789.51</v>
      </c>
    </row>
    <row r="18" spans="1:15" ht="24.75" customHeight="1">
      <c r="A18" s="199"/>
      <c r="B18" s="199"/>
      <c r="C18" s="134" t="s">
        <v>167</v>
      </c>
      <c r="D18" s="136">
        <v>2864</v>
      </c>
      <c r="E18" s="137">
        <v>328270055.856</v>
      </c>
      <c r="F18" s="137">
        <v>0</v>
      </c>
      <c r="G18" s="137">
        <v>328270055.856</v>
      </c>
      <c r="H18" s="136"/>
      <c r="I18" s="137"/>
      <c r="J18" s="137"/>
      <c r="K18" s="137"/>
      <c r="L18" s="136">
        <v>2864</v>
      </c>
      <c r="M18" s="137">
        <v>328270055.856</v>
      </c>
      <c r="N18" s="137">
        <v>0</v>
      </c>
      <c r="O18" s="149">
        <v>328270055.856</v>
      </c>
    </row>
    <row r="19" spans="1:15" ht="24.75" customHeight="1">
      <c r="A19" s="199"/>
      <c r="B19" s="199"/>
      <c r="C19" s="134" t="s">
        <v>151</v>
      </c>
      <c r="D19" s="136">
        <v>2920.2</v>
      </c>
      <c r="E19" s="137">
        <v>3512656173.704</v>
      </c>
      <c r="F19" s="137">
        <v>2661923250</v>
      </c>
      <c r="G19" s="137">
        <v>6174579423.704</v>
      </c>
      <c r="H19" s="136">
        <v>41478</v>
      </c>
      <c r="I19" s="137">
        <v>1503238687.98</v>
      </c>
      <c r="J19" s="137">
        <v>0</v>
      </c>
      <c r="K19" s="137">
        <v>1503238687.98</v>
      </c>
      <c r="L19" s="136">
        <v>44398.2</v>
      </c>
      <c r="M19" s="137">
        <v>5015894861.684</v>
      </c>
      <c r="N19" s="137">
        <v>2661923250</v>
      </c>
      <c r="O19" s="149">
        <v>7677818111.684</v>
      </c>
    </row>
    <row r="20" spans="1:15" ht="24.75" customHeight="1">
      <c r="A20" s="199"/>
      <c r="B20" s="199"/>
      <c r="C20" s="134" t="s">
        <v>327</v>
      </c>
      <c r="D20" s="136"/>
      <c r="E20" s="137"/>
      <c r="F20" s="137"/>
      <c r="G20" s="137"/>
      <c r="H20" s="136">
        <v>46500</v>
      </c>
      <c r="I20" s="137">
        <v>24665604721.010002</v>
      </c>
      <c r="J20" s="137">
        <v>0</v>
      </c>
      <c r="K20" s="137">
        <v>24665604721.01</v>
      </c>
      <c r="L20" s="136">
        <v>46500</v>
      </c>
      <c r="M20" s="137">
        <v>24665604721.010002</v>
      </c>
      <c r="N20" s="137">
        <v>0</v>
      </c>
      <c r="O20" s="149">
        <v>24665604721.01</v>
      </c>
    </row>
    <row r="21" spans="1:15" ht="24.75" customHeight="1">
      <c r="A21" s="200"/>
      <c r="B21" s="200"/>
      <c r="C21" s="134" t="s">
        <v>165</v>
      </c>
      <c r="D21" s="136">
        <v>1023</v>
      </c>
      <c r="E21" s="137"/>
      <c r="F21" s="137"/>
      <c r="G21" s="137"/>
      <c r="H21" s="136"/>
      <c r="I21" s="137">
        <v>1106215829.9</v>
      </c>
      <c r="J21" s="137">
        <v>0</v>
      </c>
      <c r="K21" s="137">
        <v>1106215829.9</v>
      </c>
      <c r="L21" s="136">
        <v>1023</v>
      </c>
      <c r="M21" s="137">
        <v>1106215829.9</v>
      </c>
      <c r="N21" s="137">
        <v>0</v>
      </c>
      <c r="O21" s="149">
        <v>1106215829.9</v>
      </c>
    </row>
    <row r="22" spans="1:15" ht="24.75" customHeight="1">
      <c r="A22" s="141" t="s">
        <v>836</v>
      </c>
      <c r="B22" s="135"/>
      <c r="C22" s="135"/>
      <c r="D22" s="154">
        <v>31556.311</v>
      </c>
      <c r="E22" s="155">
        <v>11063479689.52</v>
      </c>
      <c r="F22" s="155">
        <v>2681987691.383</v>
      </c>
      <c r="G22" s="155">
        <v>13745467380.903002</v>
      </c>
      <c r="H22" s="154">
        <v>169554.37499999997</v>
      </c>
      <c r="I22" s="155">
        <v>89219750337.32999</v>
      </c>
      <c r="J22" s="155">
        <v>16529527271.170002</v>
      </c>
      <c r="K22" s="155">
        <v>105749277608.5</v>
      </c>
      <c r="L22" s="154">
        <v>201110.686</v>
      </c>
      <c r="M22" s="155">
        <v>100283230026.84998</v>
      </c>
      <c r="N22" s="155">
        <v>19211514962.553</v>
      </c>
      <c r="O22" s="156">
        <v>119494744989.40298</v>
      </c>
    </row>
    <row r="23" spans="1:15" ht="24.75" customHeight="1">
      <c r="A23" s="141" t="s">
        <v>835</v>
      </c>
      <c r="B23" s="135"/>
      <c r="C23" s="135"/>
      <c r="D23" s="154">
        <v>11592.05</v>
      </c>
      <c r="E23" s="155">
        <v>4176267807.575</v>
      </c>
      <c r="F23" s="155">
        <v>2665923250</v>
      </c>
      <c r="G23" s="155">
        <v>6842191057.575001</v>
      </c>
      <c r="H23" s="154">
        <v>134943</v>
      </c>
      <c r="I23" s="155">
        <v>27422757028.400005</v>
      </c>
      <c r="J23" s="155">
        <v>0</v>
      </c>
      <c r="K23" s="155">
        <v>27422757028.4</v>
      </c>
      <c r="L23" s="154">
        <v>146535.05</v>
      </c>
      <c r="M23" s="155">
        <v>31599024835.975006</v>
      </c>
      <c r="N23" s="155">
        <v>2665923250</v>
      </c>
      <c r="O23" s="156">
        <v>34264948085.975</v>
      </c>
    </row>
    <row r="24" spans="1:15" ht="24.75" customHeight="1">
      <c r="A24" s="141"/>
      <c r="B24" s="214" t="s">
        <v>838</v>
      </c>
      <c r="C24" s="215"/>
      <c r="D24" s="154">
        <v>25472.911</v>
      </c>
      <c r="E24" s="155">
        <v>6571603653.870999</v>
      </c>
      <c r="F24" s="155">
        <v>2538250226.862</v>
      </c>
      <c r="G24" s="155">
        <v>9109853880.733002</v>
      </c>
      <c r="H24" s="154">
        <v>140384.62499999997</v>
      </c>
      <c r="I24" s="155">
        <v>80636861294.4</v>
      </c>
      <c r="J24" s="155">
        <v>14796639296.690002</v>
      </c>
      <c r="K24" s="155">
        <v>95433500591.09</v>
      </c>
      <c r="L24" s="154">
        <v>165857.536</v>
      </c>
      <c r="M24" s="155">
        <v>87208464948.27098</v>
      </c>
      <c r="N24" s="155">
        <v>17334889523.552002</v>
      </c>
      <c r="O24" s="156">
        <v>104543354471.82298</v>
      </c>
    </row>
    <row r="25" spans="1:15" ht="24.75" customHeight="1">
      <c r="A25" s="141"/>
      <c r="B25" s="214" t="s">
        <v>837</v>
      </c>
      <c r="C25" s="215"/>
      <c r="D25" s="154">
        <f>SUM(D13:D14,D15:D21)</f>
        <v>17675.45</v>
      </c>
      <c r="E25" s="155">
        <f aca="true" t="shared" si="0" ref="E25:O25">SUM(E13:E14,E15:E21)</f>
        <v>8668143843.224</v>
      </c>
      <c r="F25" s="155">
        <f t="shared" si="0"/>
        <v>2809660714.521</v>
      </c>
      <c r="G25" s="155">
        <f t="shared" si="0"/>
        <v>11477804557.745</v>
      </c>
      <c r="H25" s="154">
        <f t="shared" si="0"/>
        <v>164112.75</v>
      </c>
      <c r="I25" s="155">
        <f t="shared" si="0"/>
        <v>36005646071.33</v>
      </c>
      <c r="J25" s="155">
        <f t="shared" si="0"/>
        <v>1732887974.48</v>
      </c>
      <c r="K25" s="155">
        <f t="shared" si="0"/>
        <v>37738534045.81</v>
      </c>
      <c r="L25" s="154">
        <f t="shared" si="0"/>
        <v>181788.2</v>
      </c>
      <c r="M25" s="155">
        <f t="shared" si="0"/>
        <v>44673789914.55401</v>
      </c>
      <c r="N25" s="155">
        <f t="shared" si="0"/>
        <v>4542548689.000999</v>
      </c>
      <c r="O25" s="156">
        <f t="shared" si="0"/>
        <v>49216338603.555</v>
      </c>
    </row>
    <row r="26" spans="1:15" ht="24.75" customHeight="1" thickBot="1">
      <c r="A26" s="211" t="s">
        <v>834</v>
      </c>
      <c r="B26" s="212"/>
      <c r="C26" s="213"/>
      <c r="D26" s="150">
        <f>SUM(D8:D21)</f>
        <v>43148.361</v>
      </c>
      <c r="E26" s="151">
        <f aca="true" t="shared" si="1" ref="E26:O26">SUM(E8:E21)</f>
        <v>15239747497.095001</v>
      </c>
      <c r="F26" s="151">
        <f t="shared" si="1"/>
        <v>5347910941.382999</v>
      </c>
      <c r="G26" s="151">
        <f t="shared" si="1"/>
        <v>20587658438.478004</v>
      </c>
      <c r="H26" s="150">
        <f t="shared" si="1"/>
        <v>304497.375</v>
      </c>
      <c r="I26" s="151">
        <f t="shared" si="1"/>
        <v>116642507365.72998</v>
      </c>
      <c r="J26" s="151">
        <f t="shared" si="1"/>
        <v>16529527271.170002</v>
      </c>
      <c r="K26" s="151">
        <f t="shared" si="1"/>
        <v>133172034636.89998</v>
      </c>
      <c r="L26" s="150">
        <f t="shared" si="1"/>
        <v>347645.736</v>
      </c>
      <c r="M26" s="151">
        <f t="shared" si="1"/>
        <v>131882254862.82498</v>
      </c>
      <c r="N26" s="151">
        <f t="shared" si="1"/>
        <v>21877438212.553</v>
      </c>
      <c r="O26" s="152">
        <f t="shared" si="1"/>
        <v>153759693075.378</v>
      </c>
    </row>
    <row r="28" spans="1:6" ht="12.75">
      <c r="A28" s="192" t="s">
        <v>869</v>
      </c>
      <c r="B28" s="192"/>
      <c r="C28" s="192"/>
      <c r="D28" s="192"/>
      <c r="E28" s="192"/>
      <c r="F28" s="192"/>
    </row>
  </sheetData>
  <sheetProtection/>
  <mergeCells count="17">
    <mergeCell ref="A4:O4"/>
    <mergeCell ref="A5:O5"/>
    <mergeCell ref="A6:A7"/>
    <mergeCell ref="B6:B7"/>
    <mergeCell ref="C6:C7"/>
    <mergeCell ref="D6:G6"/>
    <mergeCell ref="H6:K6"/>
    <mergeCell ref="L6:O6"/>
    <mergeCell ref="B25:C25"/>
    <mergeCell ref="A26:C26"/>
    <mergeCell ref="A28:F28"/>
    <mergeCell ref="A8:A14"/>
    <mergeCell ref="A15:A21"/>
    <mergeCell ref="B8:B12"/>
    <mergeCell ref="B13:B14"/>
    <mergeCell ref="B15:B21"/>
    <mergeCell ref="B24:C24"/>
  </mergeCells>
  <printOptions horizontalCentered="1"/>
  <pageMargins left="0.25" right="0.25" top="0.5" bottom="0.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13.00390625" style="0" bestFit="1" customWidth="1"/>
    <col min="2" max="2" width="9.875" style="0" customWidth="1"/>
    <col min="3" max="3" width="11.50390625" style="0" customWidth="1"/>
    <col min="4" max="4" width="10.875" style="0" customWidth="1"/>
    <col min="5" max="5" width="10.25390625" style="0" customWidth="1"/>
    <col min="6" max="6" width="10.375" style="0" customWidth="1"/>
    <col min="7" max="7" width="11.50390625" style="0" customWidth="1"/>
    <col min="8" max="8" width="9.875" style="0" customWidth="1"/>
    <col min="9" max="9" width="10.25390625" style="0" customWidth="1"/>
    <col min="10" max="10" width="9.625" style="0" customWidth="1"/>
    <col min="11" max="11" width="11.75390625" style="0" customWidth="1"/>
    <col min="12" max="12" width="10.75390625" style="0" customWidth="1"/>
    <col min="13" max="13" width="11.375" style="0" customWidth="1"/>
  </cols>
  <sheetData>
    <row r="3" spans="1:13" ht="15" customHeight="1">
      <c r="A3" s="191" t="s">
        <v>871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5" customHeight="1" thickBot="1">
      <c r="A4" s="190" t="s">
        <v>870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5" customHeight="1">
      <c r="A5" s="193" t="s">
        <v>19</v>
      </c>
      <c r="B5" s="187" t="s">
        <v>23</v>
      </c>
      <c r="C5" s="188"/>
      <c r="D5" s="188"/>
      <c r="E5" s="195"/>
      <c r="F5" s="187" t="s">
        <v>26</v>
      </c>
      <c r="G5" s="188"/>
      <c r="H5" s="188"/>
      <c r="I5" s="195"/>
      <c r="J5" s="187" t="s">
        <v>840</v>
      </c>
      <c r="K5" s="188"/>
      <c r="L5" s="188"/>
      <c r="M5" s="189"/>
    </row>
    <row r="6" spans="1:13" ht="34.5" customHeight="1" thickBot="1">
      <c r="A6" s="194"/>
      <c r="B6" s="143" t="s">
        <v>848</v>
      </c>
      <c r="C6" s="144" t="s">
        <v>849</v>
      </c>
      <c r="D6" s="144" t="s">
        <v>845</v>
      </c>
      <c r="E6" s="144" t="s">
        <v>850</v>
      </c>
      <c r="F6" s="143" t="s">
        <v>848</v>
      </c>
      <c r="G6" s="144" t="s">
        <v>849</v>
      </c>
      <c r="H6" s="144" t="s">
        <v>845</v>
      </c>
      <c r="I6" s="144" t="s">
        <v>850</v>
      </c>
      <c r="J6" s="143" t="s">
        <v>848</v>
      </c>
      <c r="K6" s="144" t="s">
        <v>849</v>
      </c>
      <c r="L6" s="144" t="s">
        <v>845</v>
      </c>
      <c r="M6" s="145" t="s">
        <v>850</v>
      </c>
    </row>
    <row r="7" spans="1:13" ht="15" customHeight="1">
      <c r="A7" s="161" t="s">
        <v>24</v>
      </c>
      <c r="B7" s="163"/>
      <c r="C7" s="163"/>
      <c r="D7" s="163"/>
      <c r="E7" s="163"/>
      <c r="F7" s="163">
        <v>450.9</v>
      </c>
      <c r="G7" s="164">
        <v>209313845.46</v>
      </c>
      <c r="H7" s="164">
        <v>22219906.95</v>
      </c>
      <c r="I7" s="164">
        <v>231533752.41</v>
      </c>
      <c r="J7" s="163">
        <v>450.9</v>
      </c>
      <c r="K7" s="164">
        <v>209313845.46</v>
      </c>
      <c r="L7" s="164">
        <v>22219906.95</v>
      </c>
      <c r="M7" s="165">
        <v>231533752.41</v>
      </c>
    </row>
    <row r="8" spans="1:13" ht="15" customHeight="1">
      <c r="A8" s="162" t="s">
        <v>824</v>
      </c>
      <c r="B8" s="136">
        <v>0.075</v>
      </c>
      <c r="C8" s="137"/>
      <c r="D8" s="137"/>
      <c r="E8" s="137"/>
      <c r="F8" s="136"/>
      <c r="G8" s="137"/>
      <c r="H8" s="137"/>
      <c r="I8" s="137"/>
      <c r="J8" s="136">
        <v>0.075</v>
      </c>
      <c r="K8" s="137"/>
      <c r="L8" s="137"/>
      <c r="M8" s="149"/>
    </row>
    <row r="9" spans="1:13" ht="15" customHeight="1">
      <c r="A9" s="162" t="s">
        <v>477</v>
      </c>
      <c r="B9" s="136">
        <v>0.625</v>
      </c>
      <c r="C9" s="137"/>
      <c r="D9" s="137"/>
      <c r="E9" s="137"/>
      <c r="F9" s="136">
        <v>451.7250000000001</v>
      </c>
      <c r="G9" s="137">
        <v>329429511.55</v>
      </c>
      <c r="H9" s="137">
        <v>78612650</v>
      </c>
      <c r="I9" s="137">
        <v>408042161.55</v>
      </c>
      <c r="J9" s="136">
        <v>452.3500000000001</v>
      </c>
      <c r="K9" s="137">
        <v>329429511.55</v>
      </c>
      <c r="L9" s="137">
        <v>78612650</v>
      </c>
      <c r="M9" s="149">
        <v>408042161.55</v>
      </c>
    </row>
    <row r="10" spans="1:13" ht="15" customHeight="1">
      <c r="A10" s="162" t="s">
        <v>417</v>
      </c>
      <c r="B10" s="136">
        <v>22.529</v>
      </c>
      <c r="C10" s="137">
        <v>14656950.086</v>
      </c>
      <c r="D10" s="137">
        <v>0</v>
      </c>
      <c r="E10" s="137">
        <v>14656950.086</v>
      </c>
      <c r="F10" s="136"/>
      <c r="G10" s="137"/>
      <c r="H10" s="137"/>
      <c r="I10" s="137"/>
      <c r="J10" s="136">
        <v>22.529</v>
      </c>
      <c r="K10" s="137">
        <v>14656950.086</v>
      </c>
      <c r="L10" s="137">
        <v>0</v>
      </c>
      <c r="M10" s="149">
        <v>14656950.086</v>
      </c>
    </row>
    <row r="11" spans="1:13" ht="15" customHeight="1">
      <c r="A11" s="162" t="s">
        <v>484</v>
      </c>
      <c r="B11" s="136">
        <v>3.334</v>
      </c>
      <c r="C11" s="137"/>
      <c r="D11" s="137"/>
      <c r="E11" s="137"/>
      <c r="F11" s="136">
        <v>12.808</v>
      </c>
      <c r="G11" s="137">
        <v>16807720.98</v>
      </c>
      <c r="H11" s="137">
        <v>0</v>
      </c>
      <c r="I11" s="137">
        <v>16807720.98</v>
      </c>
      <c r="J11" s="136">
        <v>16.142</v>
      </c>
      <c r="K11" s="137">
        <v>16807720.98</v>
      </c>
      <c r="L11" s="137">
        <v>0</v>
      </c>
      <c r="M11" s="149">
        <v>16807720.98</v>
      </c>
    </row>
    <row r="12" spans="1:13" ht="15" customHeight="1">
      <c r="A12" s="162" t="s">
        <v>486</v>
      </c>
      <c r="B12" s="136">
        <v>5.129</v>
      </c>
      <c r="C12" s="137"/>
      <c r="D12" s="137"/>
      <c r="E12" s="137"/>
      <c r="F12" s="136"/>
      <c r="G12" s="137"/>
      <c r="H12" s="137"/>
      <c r="I12" s="137"/>
      <c r="J12" s="136">
        <v>5.129</v>
      </c>
      <c r="K12" s="137"/>
      <c r="L12" s="137"/>
      <c r="M12" s="149"/>
    </row>
    <row r="13" spans="1:13" ht="15" customHeight="1">
      <c r="A13" s="162" t="s">
        <v>636</v>
      </c>
      <c r="B13" s="136">
        <v>17.497136363636365</v>
      </c>
      <c r="C13" s="137">
        <v>14085227.176000003</v>
      </c>
      <c r="D13" s="137">
        <v>0</v>
      </c>
      <c r="E13" s="137">
        <v>14085227.176000003</v>
      </c>
      <c r="F13" s="136">
        <v>14.586</v>
      </c>
      <c r="G13" s="137">
        <v>3394939.29</v>
      </c>
      <c r="H13" s="137">
        <v>0</v>
      </c>
      <c r="I13" s="137">
        <v>3394939.29</v>
      </c>
      <c r="J13" s="136">
        <v>32.08313636363636</v>
      </c>
      <c r="K13" s="137">
        <v>17480166.466000002</v>
      </c>
      <c r="L13" s="137">
        <v>0</v>
      </c>
      <c r="M13" s="149">
        <v>17480166.466000002</v>
      </c>
    </row>
    <row r="14" spans="1:13" ht="15" customHeight="1">
      <c r="A14" s="162" t="s">
        <v>28</v>
      </c>
      <c r="B14" s="136">
        <v>6.744</v>
      </c>
      <c r="C14" s="137">
        <v>8228234.76</v>
      </c>
      <c r="D14" s="137">
        <v>1914840</v>
      </c>
      <c r="E14" s="137">
        <v>10143074.76</v>
      </c>
      <c r="F14" s="136">
        <v>33.76499999999999</v>
      </c>
      <c r="G14" s="137">
        <v>26105770.169999998</v>
      </c>
      <c r="H14" s="137">
        <v>10362890.34</v>
      </c>
      <c r="I14" s="137">
        <v>36468660.510000005</v>
      </c>
      <c r="J14" s="136">
        <v>40.50899999999999</v>
      </c>
      <c r="K14" s="137">
        <v>34334004.93</v>
      </c>
      <c r="L14" s="137">
        <v>12277730.34</v>
      </c>
      <c r="M14" s="149">
        <v>46611735.27</v>
      </c>
    </row>
    <row r="15" spans="1:13" ht="15" customHeight="1">
      <c r="A15" s="162" t="s">
        <v>32</v>
      </c>
      <c r="B15" s="136">
        <v>26.827999999999996</v>
      </c>
      <c r="C15" s="137">
        <v>4535713.93</v>
      </c>
      <c r="D15" s="137">
        <v>0</v>
      </c>
      <c r="E15" s="137">
        <v>4535713.93</v>
      </c>
      <c r="F15" s="136">
        <v>695.54</v>
      </c>
      <c r="G15" s="137">
        <v>203821593.2</v>
      </c>
      <c r="H15" s="137">
        <v>33724718.7</v>
      </c>
      <c r="I15" s="137">
        <v>237546311.9</v>
      </c>
      <c r="J15" s="136">
        <v>722.3679999999999</v>
      </c>
      <c r="K15" s="137">
        <v>208357307.13</v>
      </c>
      <c r="L15" s="137">
        <v>33724718.7</v>
      </c>
      <c r="M15" s="149">
        <v>242082025.83</v>
      </c>
    </row>
    <row r="16" spans="1:13" ht="15" customHeight="1">
      <c r="A16" s="162" t="s">
        <v>30</v>
      </c>
      <c r="B16" s="136"/>
      <c r="C16" s="137"/>
      <c r="D16" s="137"/>
      <c r="E16" s="137"/>
      <c r="F16" s="136">
        <v>92.475</v>
      </c>
      <c r="G16" s="137">
        <v>46962245.25</v>
      </c>
      <c r="H16" s="137">
        <v>5914804</v>
      </c>
      <c r="I16" s="137">
        <v>52877049.25</v>
      </c>
      <c r="J16" s="136">
        <v>92.475</v>
      </c>
      <c r="K16" s="137">
        <v>46962245.25</v>
      </c>
      <c r="L16" s="137">
        <v>5914804</v>
      </c>
      <c r="M16" s="149">
        <v>52877049.25</v>
      </c>
    </row>
    <row r="17" spans="1:13" ht="15" customHeight="1">
      <c r="A17" s="162" t="s">
        <v>326</v>
      </c>
      <c r="B17" s="136"/>
      <c r="C17" s="137"/>
      <c r="D17" s="137"/>
      <c r="E17" s="137"/>
      <c r="F17" s="136">
        <v>500</v>
      </c>
      <c r="G17" s="137">
        <v>256000000</v>
      </c>
      <c r="H17" s="137">
        <v>0</v>
      </c>
      <c r="I17" s="137">
        <v>256000000</v>
      </c>
      <c r="J17" s="136">
        <v>500</v>
      </c>
      <c r="K17" s="137">
        <v>256000000</v>
      </c>
      <c r="L17" s="137">
        <v>0</v>
      </c>
      <c r="M17" s="149">
        <v>256000000</v>
      </c>
    </row>
    <row r="18" spans="1:13" ht="15" customHeight="1">
      <c r="A18" s="162" t="s">
        <v>35</v>
      </c>
      <c r="B18" s="136"/>
      <c r="C18" s="137"/>
      <c r="D18" s="137"/>
      <c r="E18" s="137"/>
      <c r="F18" s="136">
        <v>21.986</v>
      </c>
      <c r="G18" s="137">
        <v>2083809</v>
      </c>
      <c r="H18" s="137">
        <v>0</v>
      </c>
      <c r="I18" s="137">
        <v>2083809</v>
      </c>
      <c r="J18" s="136">
        <v>21.986</v>
      </c>
      <c r="K18" s="137">
        <v>2083809</v>
      </c>
      <c r="L18" s="137">
        <v>0</v>
      </c>
      <c r="M18" s="149">
        <v>2083809</v>
      </c>
    </row>
    <row r="19" spans="1:13" ht="15" customHeight="1">
      <c r="A19" s="162" t="s">
        <v>825</v>
      </c>
      <c r="B19" s="136">
        <v>49.45</v>
      </c>
      <c r="C19" s="137"/>
      <c r="D19" s="137"/>
      <c r="E19" s="137"/>
      <c r="F19" s="136">
        <v>12.903</v>
      </c>
      <c r="G19" s="137">
        <v>39313499.84</v>
      </c>
      <c r="H19" s="137">
        <v>0</v>
      </c>
      <c r="I19" s="137">
        <v>39313499.84</v>
      </c>
      <c r="J19" s="136">
        <v>62.353</v>
      </c>
      <c r="K19" s="137">
        <v>39313499.84</v>
      </c>
      <c r="L19" s="137">
        <v>0</v>
      </c>
      <c r="M19" s="149">
        <v>39313499.84</v>
      </c>
    </row>
    <row r="20" spans="1:13" ht="15" customHeight="1">
      <c r="A20" s="162" t="s">
        <v>818</v>
      </c>
      <c r="B20" s="136">
        <v>21.991999999999997</v>
      </c>
      <c r="C20" s="137">
        <v>3040148.519</v>
      </c>
      <c r="D20" s="137">
        <v>0</v>
      </c>
      <c r="E20" s="137">
        <v>3040148.519</v>
      </c>
      <c r="F20" s="136">
        <v>422.365</v>
      </c>
      <c r="G20" s="137">
        <v>27460750.580000002</v>
      </c>
      <c r="H20" s="137">
        <v>12673837.360000001</v>
      </c>
      <c r="I20" s="137">
        <v>40134587.940000005</v>
      </c>
      <c r="J20" s="136">
        <v>444.357</v>
      </c>
      <c r="K20" s="137">
        <v>30500899.099000003</v>
      </c>
      <c r="L20" s="137">
        <v>12673837.360000001</v>
      </c>
      <c r="M20" s="149">
        <v>43174736.45900001</v>
      </c>
    </row>
    <row r="21" spans="1:13" ht="15" customHeight="1">
      <c r="A21" s="162" t="s">
        <v>819</v>
      </c>
      <c r="B21" s="136">
        <v>1.613</v>
      </c>
      <c r="C21" s="137"/>
      <c r="D21" s="137"/>
      <c r="E21" s="137"/>
      <c r="F21" s="136">
        <v>3.226</v>
      </c>
      <c r="G21" s="137">
        <v>2730488.59</v>
      </c>
      <c r="H21" s="137">
        <v>4212201.19</v>
      </c>
      <c r="I21" s="137">
        <v>6942689.78</v>
      </c>
      <c r="J21" s="136">
        <v>4.839</v>
      </c>
      <c r="K21" s="137">
        <v>2730488.59</v>
      </c>
      <c r="L21" s="137">
        <v>4212201.19</v>
      </c>
      <c r="M21" s="149">
        <v>6942689.78</v>
      </c>
    </row>
    <row r="22" spans="1:13" ht="15" customHeight="1">
      <c r="A22" s="162" t="s">
        <v>820</v>
      </c>
      <c r="B22" s="136"/>
      <c r="C22" s="137"/>
      <c r="D22" s="137"/>
      <c r="E22" s="137"/>
      <c r="F22" s="136">
        <v>25.496000000000002</v>
      </c>
      <c r="G22" s="137">
        <v>26240910.03</v>
      </c>
      <c r="H22" s="137">
        <v>0</v>
      </c>
      <c r="I22" s="137">
        <v>26240910.03</v>
      </c>
      <c r="J22" s="136">
        <v>25.496000000000002</v>
      </c>
      <c r="K22" s="137">
        <v>26240910.03</v>
      </c>
      <c r="L22" s="137">
        <v>0</v>
      </c>
      <c r="M22" s="149">
        <v>26240910.03</v>
      </c>
    </row>
    <row r="23" spans="1:13" ht="15" customHeight="1">
      <c r="A23" s="162" t="s">
        <v>826</v>
      </c>
      <c r="B23" s="136">
        <v>0.549</v>
      </c>
      <c r="C23" s="137">
        <v>0</v>
      </c>
      <c r="D23" s="137">
        <v>799396.521</v>
      </c>
      <c r="E23" s="137">
        <v>799396.521</v>
      </c>
      <c r="F23" s="136"/>
      <c r="G23" s="137"/>
      <c r="H23" s="137"/>
      <c r="I23" s="137"/>
      <c r="J23" s="136">
        <v>0.549</v>
      </c>
      <c r="K23" s="137">
        <v>0</v>
      </c>
      <c r="L23" s="137">
        <v>799396.521</v>
      </c>
      <c r="M23" s="149">
        <v>799396.521</v>
      </c>
    </row>
    <row r="24" spans="1:13" ht="15" customHeight="1">
      <c r="A24" s="162" t="s">
        <v>821</v>
      </c>
      <c r="B24" s="136">
        <v>5.376</v>
      </c>
      <c r="C24" s="137">
        <v>3383500</v>
      </c>
      <c r="D24" s="137">
        <v>0</v>
      </c>
      <c r="E24" s="137">
        <v>3383500</v>
      </c>
      <c r="F24" s="136"/>
      <c r="G24" s="137"/>
      <c r="H24" s="137"/>
      <c r="I24" s="137"/>
      <c r="J24" s="136">
        <v>5.376</v>
      </c>
      <c r="K24" s="137">
        <v>3383500</v>
      </c>
      <c r="L24" s="137">
        <v>0</v>
      </c>
      <c r="M24" s="149">
        <v>3383500</v>
      </c>
    </row>
    <row r="25" spans="1:13" ht="15" customHeight="1">
      <c r="A25" s="162" t="s">
        <v>36</v>
      </c>
      <c r="B25" s="136"/>
      <c r="C25" s="137"/>
      <c r="D25" s="137"/>
      <c r="E25" s="137"/>
      <c r="F25" s="136">
        <v>16.061999999999998</v>
      </c>
      <c r="G25" s="137">
        <v>4396037.35</v>
      </c>
      <c r="H25" s="137">
        <v>969000</v>
      </c>
      <c r="I25" s="137">
        <v>5365037.35</v>
      </c>
      <c r="J25" s="136">
        <v>16.061999999999998</v>
      </c>
      <c r="K25" s="137">
        <v>4396037.35</v>
      </c>
      <c r="L25" s="137">
        <v>969000</v>
      </c>
      <c r="M25" s="149">
        <v>5365037.35</v>
      </c>
    </row>
    <row r="26" spans="1:13" ht="15" customHeight="1">
      <c r="A26" s="162" t="s">
        <v>822</v>
      </c>
      <c r="B26" s="136">
        <v>19.218</v>
      </c>
      <c r="C26" s="137"/>
      <c r="D26" s="137"/>
      <c r="E26" s="137"/>
      <c r="F26" s="136">
        <v>20.333</v>
      </c>
      <c r="G26" s="137">
        <v>20941679.130000003</v>
      </c>
      <c r="H26" s="137">
        <v>0</v>
      </c>
      <c r="I26" s="137">
        <v>20941679.13</v>
      </c>
      <c r="J26" s="136">
        <v>39.551</v>
      </c>
      <c r="K26" s="137">
        <v>20941679.130000003</v>
      </c>
      <c r="L26" s="137">
        <v>0</v>
      </c>
      <c r="M26" s="149">
        <v>20941679.13</v>
      </c>
    </row>
    <row r="27" spans="1:13" ht="15" customHeight="1">
      <c r="A27" s="162" t="s">
        <v>823</v>
      </c>
      <c r="B27" s="136">
        <v>11</v>
      </c>
      <c r="C27" s="137"/>
      <c r="D27" s="137"/>
      <c r="E27" s="137"/>
      <c r="F27" s="136"/>
      <c r="G27" s="137"/>
      <c r="H27" s="137"/>
      <c r="I27" s="137"/>
      <c r="J27" s="136">
        <v>11</v>
      </c>
      <c r="K27" s="137"/>
      <c r="L27" s="137"/>
      <c r="M27" s="149"/>
    </row>
    <row r="28" spans="1:13" ht="15" customHeight="1">
      <c r="A28" s="162" t="s">
        <v>37</v>
      </c>
      <c r="B28" s="136">
        <v>82.71100000000001</v>
      </c>
      <c r="C28" s="137">
        <v>45357791.30499999</v>
      </c>
      <c r="D28" s="137">
        <v>51719545.129</v>
      </c>
      <c r="E28" s="137">
        <v>97077336.43399999</v>
      </c>
      <c r="F28" s="136"/>
      <c r="G28" s="137"/>
      <c r="H28" s="137"/>
      <c r="I28" s="137"/>
      <c r="J28" s="136">
        <v>82.71100000000001</v>
      </c>
      <c r="K28" s="137">
        <v>45357791.30499999</v>
      </c>
      <c r="L28" s="137">
        <v>51719545.129</v>
      </c>
      <c r="M28" s="149">
        <v>97077336.43399999</v>
      </c>
    </row>
    <row r="29" spans="1:13" ht="15" customHeight="1">
      <c r="A29" s="162" t="s">
        <v>431</v>
      </c>
      <c r="B29" s="136">
        <v>7.643000000000001</v>
      </c>
      <c r="C29" s="137"/>
      <c r="D29" s="137"/>
      <c r="E29" s="137"/>
      <c r="F29" s="136"/>
      <c r="G29" s="137"/>
      <c r="H29" s="137"/>
      <c r="I29" s="137"/>
      <c r="J29" s="136">
        <v>7.643000000000001</v>
      </c>
      <c r="K29" s="137"/>
      <c r="L29" s="137"/>
      <c r="M29" s="149"/>
    </row>
    <row r="30" spans="1:13" ht="15" customHeight="1">
      <c r="A30" s="162" t="s">
        <v>383</v>
      </c>
      <c r="B30" s="136">
        <v>2</v>
      </c>
      <c r="C30" s="137">
        <v>3481218.95</v>
      </c>
      <c r="D30" s="137">
        <v>40747.72</v>
      </c>
      <c r="E30" s="137">
        <v>3521966.6700000004</v>
      </c>
      <c r="F30" s="136"/>
      <c r="G30" s="137"/>
      <c r="H30" s="137"/>
      <c r="I30" s="137"/>
      <c r="J30" s="136">
        <v>2</v>
      </c>
      <c r="K30" s="137">
        <v>3481218.95</v>
      </c>
      <c r="L30" s="137">
        <v>40747.72</v>
      </c>
      <c r="M30" s="149">
        <v>3521966.6700000004</v>
      </c>
    </row>
    <row r="31" spans="1:13" ht="15" customHeight="1">
      <c r="A31" s="162" t="s">
        <v>50</v>
      </c>
      <c r="B31" s="136">
        <v>179.652</v>
      </c>
      <c r="C31" s="137">
        <v>61337929.489999995</v>
      </c>
      <c r="D31" s="137">
        <v>0</v>
      </c>
      <c r="E31" s="137">
        <v>61337929.489999995</v>
      </c>
      <c r="F31" s="136"/>
      <c r="G31" s="137"/>
      <c r="H31" s="137"/>
      <c r="I31" s="137"/>
      <c r="J31" s="136">
        <v>179.652</v>
      </c>
      <c r="K31" s="137">
        <v>61337929.489999995</v>
      </c>
      <c r="L31" s="137">
        <v>0</v>
      </c>
      <c r="M31" s="149">
        <v>61337929.489999995</v>
      </c>
    </row>
    <row r="32" spans="1:13" ht="15" customHeight="1">
      <c r="A32" s="162" t="s">
        <v>817</v>
      </c>
      <c r="B32" s="136"/>
      <c r="C32" s="137"/>
      <c r="D32" s="137"/>
      <c r="E32" s="137"/>
      <c r="F32" s="136">
        <v>500</v>
      </c>
      <c r="G32" s="137"/>
      <c r="H32" s="137"/>
      <c r="I32" s="137"/>
      <c r="J32" s="136">
        <v>500</v>
      </c>
      <c r="K32" s="137"/>
      <c r="L32" s="137"/>
      <c r="M32" s="149"/>
    </row>
    <row r="33" spans="1:13" ht="15" customHeight="1" thickBot="1">
      <c r="A33" s="142" t="s">
        <v>834</v>
      </c>
      <c r="B33" s="150">
        <v>463.9651363636363</v>
      </c>
      <c r="C33" s="151">
        <v>158106714.216</v>
      </c>
      <c r="D33" s="151">
        <v>54474529.37</v>
      </c>
      <c r="E33" s="151">
        <v>212581243.58599997</v>
      </c>
      <c r="F33" s="150">
        <v>3274.17</v>
      </c>
      <c r="G33" s="151">
        <v>1215002800.4199996</v>
      </c>
      <c r="H33" s="151">
        <v>168690008.54000002</v>
      </c>
      <c r="I33" s="151">
        <v>1383692808.9599998</v>
      </c>
      <c r="J33" s="150">
        <v>3738.135136363637</v>
      </c>
      <c r="K33" s="151">
        <v>1373109514.6359997</v>
      </c>
      <c r="L33" s="151">
        <v>223164537.91000003</v>
      </c>
      <c r="M33" s="152">
        <v>1596274052.546</v>
      </c>
    </row>
    <row r="35" spans="1:6" ht="12.75">
      <c r="A35" s="192" t="s">
        <v>869</v>
      </c>
      <c r="B35" s="192"/>
      <c r="C35" s="192"/>
      <c r="D35" s="192"/>
      <c r="E35" s="192"/>
      <c r="F35" s="192"/>
    </row>
  </sheetData>
  <sheetProtection/>
  <mergeCells count="7">
    <mergeCell ref="A35:F35"/>
    <mergeCell ref="A3:M3"/>
    <mergeCell ref="A4:M4"/>
    <mergeCell ref="A5:A6"/>
    <mergeCell ref="B5:E5"/>
    <mergeCell ref="F5:I5"/>
    <mergeCell ref="J5:M5"/>
  </mergeCells>
  <printOptions horizontalCentered="1"/>
  <pageMargins left="0.25" right="0.25" top="0.2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2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4.25390625" defaultRowHeight="12.75"/>
  <cols>
    <col min="1" max="1" width="5.125" style="21" customWidth="1"/>
    <col min="2" max="2" width="11.75390625" style="128" bestFit="1" customWidth="1"/>
    <col min="3" max="3" width="4.25390625" style="12" customWidth="1"/>
    <col min="4" max="4" width="10.875" style="20" customWidth="1"/>
    <col min="5" max="5" width="28.125" style="80" bestFit="1" customWidth="1"/>
    <col min="6" max="6" width="12.25390625" style="1" hidden="1" customWidth="1"/>
    <col min="7" max="7" width="10.25390625" style="2" customWidth="1"/>
    <col min="8" max="8" width="9.50390625" style="13" customWidth="1"/>
    <col min="9" max="9" width="12.50390625" style="14" hidden="1" customWidth="1"/>
    <col min="10" max="10" width="4.75390625" style="2" hidden="1" customWidth="1"/>
    <col min="11" max="11" width="11.875" style="16" customWidth="1"/>
    <col min="12" max="12" width="11.00390625" style="10" customWidth="1"/>
    <col min="13" max="13" width="7.375" style="10" customWidth="1"/>
    <col min="14" max="14" width="13.75390625" style="10" bestFit="1" customWidth="1"/>
    <col min="15" max="15" width="10.625" style="10" customWidth="1"/>
    <col min="16" max="16" width="12.50390625" style="23" customWidth="1"/>
    <col min="17" max="18" width="10.00390625" style="23" bestFit="1" customWidth="1"/>
    <col min="19" max="19" width="10.625" style="23" bestFit="1" customWidth="1"/>
    <col min="20" max="20" width="8.25390625" style="10" customWidth="1"/>
    <col min="21" max="22" width="8.75390625" style="2" customWidth="1"/>
    <col min="23" max="230" width="7.875" style="1" customWidth="1"/>
    <col min="231" max="231" width="2.375" style="1" customWidth="1"/>
    <col min="232" max="232" width="1.25" style="1" customWidth="1"/>
    <col min="233" max="16384" width="4.25390625" style="1" customWidth="1"/>
  </cols>
  <sheetData>
    <row r="1" spans="1:22" ht="21.75" customHeight="1">
      <c r="A1" s="219" t="s">
        <v>851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8.75" customHeight="1">
      <c r="A2" s="29"/>
      <c r="B2" s="220" t="s">
        <v>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4" ht="32.25" customHeight="1">
      <c r="A3" s="221" t="s">
        <v>281</v>
      </c>
      <c r="B3" s="222" t="s">
        <v>19</v>
      </c>
      <c r="C3" s="223" t="s">
        <v>10</v>
      </c>
      <c r="D3" s="224" t="s">
        <v>11</v>
      </c>
      <c r="E3" s="240" t="s">
        <v>199</v>
      </c>
      <c r="F3" s="223" t="s">
        <v>337</v>
      </c>
      <c r="G3" s="223" t="s">
        <v>21</v>
      </c>
      <c r="H3" s="233" t="s">
        <v>399</v>
      </c>
      <c r="I3" s="233" t="s">
        <v>400</v>
      </c>
      <c r="J3" s="234" t="s">
        <v>390</v>
      </c>
      <c r="K3" s="235" t="s">
        <v>377</v>
      </c>
      <c r="L3" s="236" t="s">
        <v>762</v>
      </c>
      <c r="M3" s="236"/>
      <c r="N3" s="237" t="s">
        <v>761</v>
      </c>
      <c r="O3" s="238"/>
      <c r="P3" s="238"/>
      <c r="Q3" s="238"/>
      <c r="R3" s="238"/>
      <c r="S3" s="239"/>
      <c r="T3" s="223" t="s">
        <v>372</v>
      </c>
      <c r="U3" s="223" t="s">
        <v>371</v>
      </c>
      <c r="V3" s="223" t="s">
        <v>46</v>
      </c>
      <c r="W3" s="225" t="s">
        <v>20</v>
      </c>
      <c r="X3" s="226" t="s">
        <v>814</v>
      </c>
    </row>
    <row r="4" spans="1:24" ht="15.75">
      <c r="A4" s="221"/>
      <c r="B4" s="222"/>
      <c r="C4" s="223"/>
      <c r="D4" s="224"/>
      <c r="E4" s="240"/>
      <c r="F4" s="223"/>
      <c r="G4" s="223"/>
      <c r="H4" s="233"/>
      <c r="I4" s="233"/>
      <c r="J4" s="234"/>
      <c r="K4" s="235"/>
      <c r="L4" s="236"/>
      <c r="M4" s="236"/>
      <c r="N4" s="227" t="s">
        <v>760</v>
      </c>
      <c r="O4" s="228"/>
      <c r="P4" s="229"/>
      <c r="Q4" s="230" t="s">
        <v>873</v>
      </c>
      <c r="R4" s="231"/>
      <c r="S4" s="232"/>
      <c r="T4" s="223"/>
      <c r="U4" s="223"/>
      <c r="V4" s="223"/>
      <c r="W4" s="225"/>
      <c r="X4" s="226"/>
    </row>
    <row r="5" spans="1:24" ht="21.75" customHeight="1">
      <c r="A5" s="221"/>
      <c r="B5" s="222"/>
      <c r="C5" s="223"/>
      <c r="D5" s="224"/>
      <c r="E5" s="240"/>
      <c r="F5" s="223"/>
      <c r="G5" s="223"/>
      <c r="H5" s="233"/>
      <c r="I5" s="233"/>
      <c r="J5" s="234"/>
      <c r="K5" s="235"/>
      <c r="L5" s="15" t="s">
        <v>760</v>
      </c>
      <c r="M5" s="3" t="s">
        <v>873</v>
      </c>
      <c r="N5" s="76" t="s">
        <v>769</v>
      </c>
      <c r="O5" s="76" t="s">
        <v>828</v>
      </c>
      <c r="P5" s="76" t="s">
        <v>830</v>
      </c>
      <c r="Q5" s="76" t="s">
        <v>769</v>
      </c>
      <c r="R5" s="76" t="s">
        <v>828</v>
      </c>
      <c r="S5" s="76" t="s">
        <v>830</v>
      </c>
      <c r="T5" s="223"/>
      <c r="U5" s="223"/>
      <c r="V5" s="223"/>
      <c r="W5" s="225"/>
      <c r="X5" s="226"/>
    </row>
    <row r="6" spans="1:24" s="11" customFormat="1" ht="57.75" customHeight="1" hidden="1">
      <c r="A6" s="29" t="s">
        <v>281</v>
      </c>
      <c r="B6" s="126" t="s">
        <v>19</v>
      </c>
      <c r="C6" s="32" t="s">
        <v>10</v>
      </c>
      <c r="D6" s="31" t="s">
        <v>11</v>
      </c>
      <c r="E6" s="77" t="s">
        <v>141</v>
      </c>
      <c r="F6" s="32" t="s">
        <v>337</v>
      </c>
      <c r="G6" s="32" t="s">
        <v>21</v>
      </c>
      <c r="H6" s="72" t="s">
        <v>399</v>
      </c>
      <c r="I6" s="73" t="s">
        <v>400</v>
      </c>
      <c r="J6" s="74" t="s">
        <v>311</v>
      </c>
      <c r="K6" s="75" t="s">
        <v>377</v>
      </c>
      <c r="L6" s="3" t="s">
        <v>309</v>
      </c>
      <c r="M6" s="3" t="s">
        <v>310</v>
      </c>
      <c r="N6" s="76" t="s">
        <v>827</v>
      </c>
      <c r="O6" s="76" t="s">
        <v>829</v>
      </c>
      <c r="P6" s="76" t="s">
        <v>446</v>
      </c>
      <c r="Q6" s="76" t="s">
        <v>831</v>
      </c>
      <c r="R6" s="76" t="s">
        <v>832</v>
      </c>
      <c r="S6" s="76" t="s">
        <v>447</v>
      </c>
      <c r="T6" s="3" t="s">
        <v>372</v>
      </c>
      <c r="U6" s="3" t="s">
        <v>371</v>
      </c>
      <c r="V6" s="3" t="s">
        <v>46</v>
      </c>
      <c r="W6" s="103" t="s">
        <v>20</v>
      </c>
      <c r="X6" s="118" t="s">
        <v>814</v>
      </c>
    </row>
    <row r="7" spans="1:24" s="5" customFormat="1" ht="30" customHeight="1">
      <c r="A7" s="33">
        <v>1</v>
      </c>
      <c r="B7" s="110" t="s">
        <v>24</v>
      </c>
      <c r="C7" s="34" t="s">
        <v>26</v>
      </c>
      <c r="D7" s="41" t="s">
        <v>296</v>
      </c>
      <c r="E7" s="58" t="s">
        <v>528</v>
      </c>
      <c r="F7" s="34" t="s">
        <v>161</v>
      </c>
      <c r="G7" s="38" t="s">
        <v>754</v>
      </c>
      <c r="H7" s="36" t="s">
        <v>123</v>
      </c>
      <c r="I7" s="37" t="s">
        <v>124</v>
      </c>
      <c r="J7" s="38" t="s">
        <v>401</v>
      </c>
      <c r="K7" s="39" t="s">
        <v>108</v>
      </c>
      <c r="L7" s="39">
        <v>615</v>
      </c>
      <c r="M7" s="178">
        <v>6.613</v>
      </c>
      <c r="N7" s="43"/>
      <c r="O7" s="43"/>
      <c r="P7" s="43"/>
      <c r="Q7" s="43"/>
      <c r="R7" s="106"/>
      <c r="S7" s="106"/>
      <c r="T7" s="38" t="s">
        <v>374</v>
      </c>
      <c r="U7" s="38" t="s">
        <v>373</v>
      </c>
      <c r="V7" s="38" t="s">
        <v>466</v>
      </c>
      <c r="W7" s="95" t="s">
        <v>415</v>
      </c>
      <c r="X7" s="5" t="s">
        <v>368</v>
      </c>
    </row>
    <row r="8" spans="1:24" s="5" customFormat="1" ht="30" customHeight="1">
      <c r="A8" s="33">
        <v>2</v>
      </c>
      <c r="B8" s="110" t="s">
        <v>24</v>
      </c>
      <c r="C8" s="34" t="s">
        <v>26</v>
      </c>
      <c r="D8" s="35" t="s">
        <v>297</v>
      </c>
      <c r="E8" s="58" t="s">
        <v>528</v>
      </c>
      <c r="F8" s="34" t="s">
        <v>38</v>
      </c>
      <c r="G8" s="38" t="s">
        <v>756</v>
      </c>
      <c r="H8" s="36" t="s">
        <v>123</v>
      </c>
      <c r="I8" s="37" t="s">
        <v>124</v>
      </c>
      <c r="J8" s="38" t="s">
        <v>401</v>
      </c>
      <c r="K8" s="39" t="s">
        <v>108</v>
      </c>
      <c r="L8" s="39">
        <v>1900</v>
      </c>
      <c r="M8" s="178">
        <v>20.43</v>
      </c>
      <c r="N8" s="43"/>
      <c r="O8" s="43"/>
      <c r="P8" s="43"/>
      <c r="Q8" s="43"/>
      <c r="R8" s="43"/>
      <c r="S8" s="44"/>
      <c r="T8" s="38" t="s">
        <v>374</v>
      </c>
      <c r="U8" s="38" t="s">
        <v>373</v>
      </c>
      <c r="V8" s="38" t="s">
        <v>466</v>
      </c>
      <c r="W8" s="95" t="s">
        <v>415</v>
      </c>
      <c r="X8" s="5" t="s">
        <v>368</v>
      </c>
    </row>
    <row r="9" spans="1:24" s="7" customFormat="1" ht="30" customHeight="1">
      <c r="A9" s="33">
        <v>3</v>
      </c>
      <c r="B9" s="110" t="s">
        <v>24</v>
      </c>
      <c r="C9" s="34" t="s">
        <v>26</v>
      </c>
      <c r="D9" s="109" t="s">
        <v>668</v>
      </c>
      <c r="E9" s="58" t="s">
        <v>529</v>
      </c>
      <c r="F9" s="34" t="s">
        <v>38</v>
      </c>
      <c r="G9" s="38" t="s">
        <v>247</v>
      </c>
      <c r="H9" s="36" t="s">
        <v>123</v>
      </c>
      <c r="I9" s="37" t="s">
        <v>124</v>
      </c>
      <c r="J9" s="38" t="s">
        <v>401</v>
      </c>
      <c r="K9" s="39" t="s">
        <v>108</v>
      </c>
      <c r="L9" s="39" t="s">
        <v>622</v>
      </c>
      <c r="M9" s="75" t="s">
        <v>623</v>
      </c>
      <c r="N9" s="43">
        <v>300078415.36</v>
      </c>
      <c r="O9" s="122">
        <v>371134275.93</v>
      </c>
      <c r="P9" s="122">
        <v>671212691.29</v>
      </c>
      <c r="Q9" s="122">
        <v>3142030.96</v>
      </c>
      <c r="R9" s="122">
        <v>3790720.3</v>
      </c>
      <c r="S9" s="122">
        <v>6932751.26</v>
      </c>
      <c r="T9" s="38" t="s">
        <v>374</v>
      </c>
      <c r="U9" s="38" t="s">
        <v>373</v>
      </c>
      <c r="V9" s="38" t="s">
        <v>466</v>
      </c>
      <c r="W9" s="95" t="s">
        <v>415</v>
      </c>
      <c r="X9" s="5" t="s">
        <v>368</v>
      </c>
    </row>
    <row r="10" spans="1:24" s="5" customFormat="1" ht="30" customHeight="1">
      <c r="A10" s="33">
        <v>4</v>
      </c>
      <c r="B10" s="110" t="s">
        <v>24</v>
      </c>
      <c r="C10" s="34" t="s">
        <v>26</v>
      </c>
      <c r="D10" s="41" t="s">
        <v>87</v>
      </c>
      <c r="E10" s="58" t="s">
        <v>529</v>
      </c>
      <c r="F10" s="34" t="s">
        <v>161</v>
      </c>
      <c r="G10" s="38" t="s">
        <v>754</v>
      </c>
      <c r="H10" s="36" t="s">
        <v>123</v>
      </c>
      <c r="I10" s="37" t="s">
        <v>124</v>
      </c>
      <c r="J10" s="38" t="s">
        <v>34</v>
      </c>
      <c r="K10" s="39" t="s">
        <v>394</v>
      </c>
      <c r="L10" s="39">
        <v>80.354</v>
      </c>
      <c r="M10" s="178">
        <v>0.864</v>
      </c>
      <c r="N10" s="43"/>
      <c r="O10" s="43"/>
      <c r="P10" s="43"/>
      <c r="Q10" s="43"/>
      <c r="R10" s="43"/>
      <c r="S10" s="43"/>
      <c r="T10" s="38" t="s">
        <v>374</v>
      </c>
      <c r="U10" s="38" t="s">
        <v>373</v>
      </c>
      <c r="V10" s="38" t="s">
        <v>466</v>
      </c>
      <c r="W10" s="95" t="s">
        <v>415</v>
      </c>
      <c r="X10" s="5" t="s">
        <v>368</v>
      </c>
    </row>
    <row r="11" spans="1:24" s="5" customFormat="1" ht="30" customHeight="1">
      <c r="A11" s="33">
        <v>5</v>
      </c>
      <c r="B11" s="110" t="s">
        <v>24</v>
      </c>
      <c r="C11" s="34" t="s">
        <v>26</v>
      </c>
      <c r="D11" s="41" t="s">
        <v>87</v>
      </c>
      <c r="E11" s="58" t="s">
        <v>529</v>
      </c>
      <c r="F11" s="34" t="s">
        <v>161</v>
      </c>
      <c r="G11" s="38" t="s">
        <v>756</v>
      </c>
      <c r="H11" s="36" t="s">
        <v>123</v>
      </c>
      <c r="I11" s="37" t="s">
        <v>124</v>
      </c>
      <c r="J11" s="38" t="s">
        <v>34</v>
      </c>
      <c r="K11" s="39" t="s">
        <v>394</v>
      </c>
      <c r="L11" s="39">
        <v>100</v>
      </c>
      <c r="M11" s="178">
        <v>1.075</v>
      </c>
      <c r="N11" s="43"/>
      <c r="O11" s="43"/>
      <c r="P11" s="102"/>
      <c r="Q11" s="102"/>
      <c r="R11" s="102"/>
      <c r="S11" s="102"/>
      <c r="T11" s="38" t="s">
        <v>374</v>
      </c>
      <c r="U11" s="38" t="s">
        <v>373</v>
      </c>
      <c r="V11" s="38" t="s">
        <v>466</v>
      </c>
      <c r="W11" s="95" t="s">
        <v>415</v>
      </c>
      <c r="X11" s="5" t="s">
        <v>368</v>
      </c>
    </row>
    <row r="12" spans="1:24" s="5" customFormat="1" ht="30" customHeight="1">
      <c r="A12" s="33">
        <v>6</v>
      </c>
      <c r="B12" s="110" t="s">
        <v>24</v>
      </c>
      <c r="C12" s="34" t="s">
        <v>26</v>
      </c>
      <c r="D12" s="109" t="s">
        <v>668</v>
      </c>
      <c r="E12" s="58" t="s">
        <v>529</v>
      </c>
      <c r="F12" s="34" t="s">
        <v>161</v>
      </c>
      <c r="G12" s="109" t="s">
        <v>247</v>
      </c>
      <c r="H12" s="36" t="s">
        <v>123</v>
      </c>
      <c r="I12" s="37" t="s">
        <v>124</v>
      </c>
      <c r="J12" s="38" t="s">
        <v>34</v>
      </c>
      <c r="K12" s="39" t="s">
        <v>394</v>
      </c>
      <c r="L12" s="39" t="s">
        <v>624</v>
      </c>
      <c r="M12" s="75" t="s">
        <v>625</v>
      </c>
      <c r="N12" s="43">
        <v>44412242.94</v>
      </c>
      <c r="O12" s="122" t="s">
        <v>722</v>
      </c>
      <c r="P12" s="122">
        <v>44412242.94</v>
      </c>
      <c r="Q12" s="122">
        <v>469845.04</v>
      </c>
      <c r="R12" s="122" t="s">
        <v>722</v>
      </c>
      <c r="S12" s="122">
        <v>469845.04</v>
      </c>
      <c r="T12" s="38" t="s">
        <v>374</v>
      </c>
      <c r="U12" s="38" t="s">
        <v>373</v>
      </c>
      <c r="V12" s="38" t="s">
        <v>466</v>
      </c>
      <c r="W12" s="95" t="s">
        <v>415</v>
      </c>
      <c r="X12" s="5" t="s">
        <v>368</v>
      </c>
    </row>
    <row r="13" spans="1:24" s="5" customFormat="1" ht="30" customHeight="1">
      <c r="A13" s="33">
        <v>7</v>
      </c>
      <c r="B13" s="110" t="s">
        <v>24</v>
      </c>
      <c r="C13" s="87" t="s">
        <v>26</v>
      </c>
      <c r="D13" s="88" t="s">
        <v>669</v>
      </c>
      <c r="E13" s="86" t="s">
        <v>764</v>
      </c>
      <c r="F13" s="34"/>
      <c r="G13" s="87" t="s">
        <v>131</v>
      </c>
      <c r="H13" s="89" t="s">
        <v>670</v>
      </c>
      <c r="I13" s="89" t="s">
        <v>635</v>
      </c>
      <c r="J13" s="86" t="s">
        <v>644</v>
      </c>
      <c r="K13" s="90">
        <v>143000000</v>
      </c>
      <c r="L13" s="39"/>
      <c r="M13" s="75"/>
      <c r="N13" s="43">
        <v>486360886.04</v>
      </c>
      <c r="O13" s="122" t="s">
        <v>722</v>
      </c>
      <c r="P13" s="122">
        <v>486360886.04</v>
      </c>
      <c r="Q13" s="122">
        <v>5082752.38</v>
      </c>
      <c r="R13" s="122" t="s">
        <v>722</v>
      </c>
      <c r="S13" s="122">
        <v>5082752.38</v>
      </c>
      <c r="T13" s="38" t="s">
        <v>374</v>
      </c>
      <c r="U13" s="38" t="s">
        <v>373</v>
      </c>
      <c r="V13" s="38" t="s">
        <v>466</v>
      </c>
      <c r="W13" s="95" t="s">
        <v>415</v>
      </c>
      <c r="X13" s="5" t="s">
        <v>368</v>
      </c>
    </row>
    <row r="14" spans="1:24" s="5" customFormat="1" ht="30" customHeight="1">
      <c r="A14" s="33">
        <v>8</v>
      </c>
      <c r="B14" s="110" t="s">
        <v>24</v>
      </c>
      <c r="C14" s="34" t="s">
        <v>26</v>
      </c>
      <c r="D14" s="35" t="s">
        <v>168</v>
      </c>
      <c r="E14" s="58" t="s">
        <v>530</v>
      </c>
      <c r="F14" s="34" t="s">
        <v>131</v>
      </c>
      <c r="G14" s="38" t="s">
        <v>131</v>
      </c>
      <c r="H14" s="36" t="s">
        <v>338</v>
      </c>
      <c r="I14" s="37" t="s">
        <v>169</v>
      </c>
      <c r="J14" s="38" t="s">
        <v>34</v>
      </c>
      <c r="K14" s="39">
        <v>6.777</v>
      </c>
      <c r="L14" s="39">
        <v>400</v>
      </c>
      <c r="M14" s="178">
        <v>4.301</v>
      </c>
      <c r="N14" s="123">
        <v>48240508.68</v>
      </c>
      <c r="O14" s="122" t="s">
        <v>722</v>
      </c>
      <c r="P14" s="122">
        <v>48240508.68</v>
      </c>
      <c r="Q14" s="122">
        <v>509468.49</v>
      </c>
      <c r="R14" s="122" t="s">
        <v>722</v>
      </c>
      <c r="S14" s="122">
        <v>509468.49</v>
      </c>
      <c r="T14" s="38" t="s">
        <v>374</v>
      </c>
      <c r="U14" s="38" t="s">
        <v>373</v>
      </c>
      <c r="V14" s="38" t="s">
        <v>466</v>
      </c>
      <c r="W14" s="95" t="s">
        <v>415</v>
      </c>
      <c r="X14" s="5" t="s">
        <v>368</v>
      </c>
    </row>
    <row r="15" spans="1:24" s="5" customFormat="1" ht="30" customHeight="1">
      <c r="A15" s="33">
        <v>9</v>
      </c>
      <c r="B15" s="110" t="s">
        <v>24</v>
      </c>
      <c r="C15" s="34" t="s">
        <v>26</v>
      </c>
      <c r="D15" s="41" t="s">
        <v>88</v>
      </c>
      <c r="E15" s="58" t="s">
        <v>531</v>
      </c>
      <c r="F15" s="34" t="s">
        <v>38</v>
      </c>
      <c r="G15" s="38" t="s">
        <v>756</v>
      </c>
      <c r="H15" s="36" t="s">
        <v>132</v>
      </c>
      <c r="I15" s="37" t="s">
        <v>125</v>
      </c>
      <c r="J15" s="38" t="s">
        <v>401</v>
      </c>
      <c r="K15" s="61">
        <v>25637.827</v>
      </c>
      <c r="L15" s="39">
        <v>1750</v>
      </c>
      <c r="M15" s="178">
        <v>18.817</v>
      </c>
      <c r="N15" s="43">
        <v>1706512182.2</v>
      </c>
      <c r="O15" s="122">
        <v>87539258</v>
      </c>
      <c r="P15" s="122">
        <v>1794051440.2</v>
      </c>
      <c r="Q15" s="122">
        <v>17787268.13</v>
      </c>
      <c r="R15" s="122">
        <v>893101.1</v>
      </c>
      <c r="S15" s="122">
        <v>18680369.23</v>
      </c>
      <c r="T15" s="38" t="s">
        <v>374</v>
      </c>
      <c r="U15" s="38" t="s">
        <v>373</v>
      </c>
      <c r="V15" s="38" t="s">
        <v>466</v>
      </c>
      <c r="W15" s="95" t="s">
        <v>415</v>
      </c>
      <c r="X15" s="5" t="s">
        <v>368</v>
      </c>
    </row>
    <row r="16" spans="1:24" ht="30" customHeight="1">
      <c r="A16" s="33">
        <v>10</v>
      </c>
      <c r="B16" s="110" t="s">
        <v>24</v>
      </c>
      <c r="C16" s="34" t="s">
        <v>26</v>
      </c>
      <c r="D16" s="41" t="s">
        <v>89</v>
      </c>
      <c r="E16" s="58" t="s">
        <v>532</v>
      </c>
      <c r="F16" s="34" t="s">
        <v>38</v>
      </c>
      <c r="G16" s="38" t="s">
        <v>756</v>
      </c>
      <c r="H16" s="36" t="s">
        <v>132</v>
      </c>
      <c r="I16" s="37" t="s">
        <v>125</v>
      </c>
      <c r="J16" s="38" t="s">
        <v>34</v>
      </c>
      <c r="K16" s="39">
        <v>6.743</v>
      </c>
      <c r="L16" s="39">
        <v>100</v>
      </c>
      <c r="M16" s="178">
        <v>1.075</v>
      </c>
      <c r="N16" s="43">
        <v>83695855.82</v>
      </c>
      <c r="O16" s="122" t="s">
        <v>722</v>
      </c>
      <c r="P16" s="122">
        <v>83695855.82</v>
      </c>
      <c r="Q16" s="122">
        <v>884237.9800000001</v>
      </c>
      <c r="R16" s="122" t="s">
        <v>722</v>
      </c>
      <c r="S16" s="122">
        <v>884237.98</v>
      </c>
      <c r="T16" s="38" t="s">
        <v>374</v>
      </c>
      <c r="U16" s="38" t="s">
        <v>373</v>
      </c>
      <c r="V16" s="38" t="s">
        <v>466</v>
      </c>
      <c r="W16" s="95" t="s">
        <v>415</v>
      </c>
      <c r="X16" s="5" t="s">
        <v>368</v>
      </c>
    </row>
    <row r="17" spans="1:24" ht="30" customHeight="1">
      <c r="A17" s="33">
        <v>11</v>
      </c>
      <c r="B17" s="110" t="s">
        <v>24</v>
      </c>
      <c r="C17" s="34" t="s">
        <v>26</v>
      </c>
      <c r="D17" s="41" t="s">
        <v>90</v>
      </c>
      <c r="E17" s="58" t="s">
        <v>533</v>
      </c>
      <c r="F17" s="34" t="s">
        <v>122</v>
      </c>
      <c r="G17" s="38" t="s">
        <v>757</v>
      </c>
      <c r="H17" s="36" t="s">
        <v>118</v>
      </c>
      <c r="I17" s="37" t="s">
        <v>57</v>
      </c>
      <c r="J17" s="38" t="s">
        <v>34</v>
      </c>
      <c r="K17" s="39">
        <v>24.237</v>
      </c>
      <c r="L17" s="39">
        <v>1290</v>
      </c>
      <c r="M17" s="178">
        <v>13.871</v>
      </c>
      <c r="N17" s="43">
        <v>513010600.98</v>
      </c>
      <c r="O17" s="122">
        <v>123347880.3</v>
      </c>
      <c r="P17" s="122">
        <v>636358481.28</v>
      </c>
      <c r="Q17" s="122">
        <v>5365276.08</v>
      </c>
      <c r="R17" s="122">
        <v>1262262.17</v>
      </c>
      <c r="S17" s="122">
        <v>6627538.25</v>
      </c>
      <c r="T17" s="38" t="s">
        <v>374</v>
      </c>
      <c r="U17" s="38" t="s">
        <v>373</v>
      </c>
      <c r="V17" s="38" t="s">
        <v>466</v>
      </c>
      <c r="W17" s="95" t="s">
        <v>415</v>
      </c>
      <c r="X17" s="5" t="s">
        <v>368</v>
      </c>
    </row>
    <row r="18" spans="1:24" s="5" customFormat="1" ht="30" customHeight="1">
      <c r="A18" s="33">
        <v>12</v>
      </c>
      <c r="B18" s="110" t="s">
        <v>24</v>
      </c>
      <c r="C18" s="34" t="s">
        <v>26</v>
      </c>
      <c r="D18" s="35" t="s">
        <v>222</v>
      </c>
      <c r="E18" s="58" t="s">
        <v>775</v>
      </c>
      <c r="F18" s="34" t="s">
        <v>38</v>
      </c>
      <c r="G18" s="38" t="s">
        <v>756</v>
      </c>
      <c r="H18" s="36" t="s">
        <v>5</v>
      </c>
      <c r="I18" s="37" t="s">
        <v>6</v>
      </c>
      <c r="J18" s="38" t="s">
        <v>34</v>
      </c>
      <c r="K18" s="39">
        <v>5.672</v>
      </c>
      <c r="L18" s="39">
        <v>5</v>
      </c>
      <c r="M18" s="178">
        <v>0.054</v>
      </c>
      <c r="N18" s="43">
        <v>214468789.6</v>
      </c>
      <c r="O18" s="122" t="s">
        <v>722</v>
      </c>
      <c r="P18" s="122">
        <v>214468789.6</v>
      </c>
      <c r="Q18" s="122">
        <v>2263830.67</v>
      </c>
      <c r="R18" s="122" t="s">
        <v>722</v>
      </c>
      <c r="S18" s="122">
        <v>2263830.67</v>
      </c>
      <c r="T18" s="38" t="s">
        <v>374</v>
      </c>
      <c r="U18" s="38" t="s">
        <v>373</v>
      </c>
      <c r="V18" s="38" t="s">
        <v>466</v>
      </c>
      <c r="W18" s="95" t="s">
        <v>415</v>
      </c>
      <c r="X18" s="5" t="s">
        <v>368</v>
      </c>
    </row>
    <row r="19" spans="1:24" s="5" customFormat="1" ht="30" customHeight="1">
      <c r="A19" s="33">
        <v>13</v>
      </c>
      <c r="B19" s="110" t="s">
        <v>24</v>
      </c>
      <c r="C19" s="34" t="s">
        <v>26</v>
      </c>
      <c r="D19" s="41" t="s">
        <v>367</v>
      </c>
      <c r="E19" s="58" t="s">
        <v>534</v>
      </c>
      <c r="F19" s="34" t="s">
        <v>131</v>
      </c>
      <c r="G19" s="38" t="s">
        <v>131</v>
      </c>
      <c r="H19" s="36" t="s">
        <v>56</v>
      </c>
      <c r="I19" s="37" t="s">
        <v>137</v>
      </c>
      <c r="J19" s="38" t="s">
        <v>25</v>
      </c>
      <c r="K19" s="39" t="s">
        <v>13</v>
      </c>
      <c r="L19" s="39">
        <v>600</v>
      </c>
      <c r="M19" s="178">
        <v>6.452</v>
      </c>
      <c r="N19" s="43"/>
      <c r="O19" s="43"/>
      <c r="P19" s="43"/>
      <c r="Q19" s="43"/>
      <c r="R19" s="43"/>
      <c r="S19" s="43"/>
      <c r="T19" s="38" t="s">
        <v>374</v>
      </c>
      <c r="U19" s="38" t="s">
        <v>373</v>
      </c>
      <c r="V19" s="38" t="s">
        <v>466</v>
      </c>
      <c r="W19" s="95" t="s">
        <v>415</v>
      </c>
      <c r="X19" s="5" t="s">
        <v>368</v>
      </c>
    </row>
    <row r="20" spans="1:24" s="5" customFormat="1" ht="55.5" customHeight="1">
      <c r="A20" s="33">
        <v>14</v>
      </c>
      <c r="B20" s="110" t="s">
        <v>24</v>
      </c>
      <c r="C20" s="34" t="s">
        <v>26</v>
      </c>
      <c r="D20" s="41" t="s">
        <v>201</v>
      </c>
      <c r="E20" s="58" t="s">
        <v>535</v>
      </c>
      <c r="F20" s="34" t="s">
        <v>131</v>
      </c>
      <c r="G20" s="38" t="s">
        <v>131</v>
      </c>
      <c r="H20" s="36" t="s">
        <v>56</v>
      </c>
      <c r="I20" s="37" t="s">
        <v>137</v>
      </c>
      <c r="J20" s="38" t="s">
        <v>25</v>
      </c>
      <c r="K20" s="39" t="s">
        <v>13</v>
      </c>
      <c r="L20" s="39">
        <v>300</v>
      </c>
      <c r="M20" s="178">
        <v>3.226</v>
      </c>
      <c r="N20" s="43"/>
      <c r="O20" s="43"/>
      <c r="P20" s="102"/>
      <c r="Q20" s="102"/>
      <c r="R20" s="102"/>
      <c r="S20" s="102"/>
      <c r="T20" s="38" t="s">
        <v>374</v>
      </c>
      <c r="U20" s="38" t="s">
        <v>373</v>
      </c>
      <c r="V20" s="38" t="s">
        <v>466</v>
      </c>
      <c r="W20" s="95" t="s">
        <v>415</v>
      </c>
      <c r="X20" s="5" t="s">
        <v>368</v>
      </c>
    </row>
    <row r="21" spans="1:24" s="5" customFormat="1" ht="37.5" customHeight="1">
      <c r="A21" s="33">
        <v>15</v>
      </c>
      <c r="B21" s="110" t="s">
        <v>24</v>
      </c>
      <c r="C21" s="34" t="s">
        <v>26</v>
      </c>
      <c r="D21" s="109" t="s">
        <v>668</v>
      </c>
      <c r="E21" s="58" t="s">
        <v>765</v>
      </c>
      <c r="F21" s="34" t="s">
        <v>131</v>
      </c>
      <c r="G21" s="38" t="s">
        <v>131</v>
      </c>
      <c r="H21" s="36" t="s">
        <v>56</v>
      </c>
      <c r="I21" s="37" t="s">
        <v>137</v>
      </c>
      <c r="J21" s="38" t="s">
        <v>25</v>
      </c>
      <c r="K21" s="39" t="s">
        <v>13</v>
      </c>
      <c r="L21" s="39" t="s">
        <v>626</v>
      </c>
      <c r="M21" s="75" t="s">
        <v>627</v>
      </c>
      <c r="N21" s="43">
        <v>1522677739.2000003</v>
      </c>
      <c r="O21" s="122">
        <v>286125675.07</v>
      </c>
      <c r="P21" s="122">
        <v>1808803414.27</v>
      </c>
      <c r="Q21" s="122">
        <v>15815635.2</v>
      </c>
      <c r="R21" s="122">
        <v>2925741.24</v>
      </c>
      <c r="S21" s="122">
        <v>18741376.44</v>
      </c>
      <c r="T21" s="38" t="s">
        <v>374</v>
      </c>
      <c r="U21" s="38" t="s">
        <v>373</v>
      </c>
      <c r="V21" s="38" t="s">
        <v>466</v>
      </c>
      <c r="W21" s="95" t="s">
        <v>415</v>
      </c>
      <c r="X21" s="5" t="s">
        <v>368</v>
      </c>
    </row>
    <row r="22" spans="1:24" s="5" customFormat="1" ht="30" customHeight="1">
      <c r="A22" s="33">
        <v>16</v>
      </c>
      <c r="B22" s="110" t="s">
        <v>24</v>
      </c>
      <c r="C22" s="34" t="s">
        <v>26</v>
      </c>
      <c r="D22" s="35" t="s">
        <v>170</v>
      </c>
      <c r="E22" s="58" t="s">
        <v>536</v>
      </c>
      <c r="F22" s="34" t="s">
        <v>410</v>
      </c>
      <c r="G22" s="38" t="s">
        <v>410</v>
      </c>
      <c r="H22" s="36" t="s">
        <v>96</v>
      </c>
      <c r="I22" s="37" t="s">
        <v>97</v>
      </c>
      <c r="J22" s="38" t="s">
        <v>25</v>
      </c>
      <c r="K22" s="39">
        <v>170</v>
      </c>
      <c r="L22" s="39">
        <v>4000</v>
      </c>
      <c r="M22" s="178">
        <v>43.011</v>
      </c>
      <c r="N22" s="43">
        <v>1494238411.7199998</v>
      </c>
      <c r="O22" s="122">
        <v>357684412.12</v>
      </c>
      <c r="P22" s="122">
        <v>1851922823.84</v>
      </c>
      <c r="Q22" s="122">
        <v>15583908.059999999</v>
      </c>
      <c r="R22" s="122">
        <v>3646492.43</v>
      </c>
      <c r="S22" s="122">
        <v>19230400.49</v>
      </c>
      <c r="T22" s="38" t="s">
        <v>374</v>
      </c>
      <c r="U22" s="38" t="s">
        <v>373</v>
      </c>
      <c r="V22" s="38" t="s">
        <v>466</v>
      </c>
      <c r="W22" s="95" t="s">
        <v>415</v>
      </c>
      <c r="X22" s="5" t="s">
        <v>368</v>
      </c>
    </row>
    <row r="23" spans="1:24" s="5" customFormat="1" ht="30" customHeight="1">
      <c r="A23" s="33">
        <v>17</v>
      </c>
      <c r="B23" s="110" t="s">
        <v>24</v>
      </c>
      <c r="C23" s="34" t="s">
        <v>26</v>
      </c>
      <c r="D23" s="41" t="s">
        <v>351</v>
      </c>
      <c r="E23" s="58" t="s">
        <v>352</v>
      </c>
      <c r="F23" s="34" t="s">
        <v>131</v>
      </c>
      <c r="G23" s="38" t="s">
        <v>131</v>
      </c>
      <c r="H23" s="36" t="s">
        <v>341</v>
      </c>
      <c r="I23" s="37" t="s">
        <v>124</v>
      </c>
      <c r="J23" s="38" t="s">
        <v>25</v>
      </c>
      <c r="K23" s="39" t="s">
        <v>223</v>
      </c>
      <c r="L23" s="39">
        <v>50</v>
      </c>
      <c r="M23" s="178">
        <v>0.538</v>
      </c>
      <c r="N23" s="43"/>
      <c r="O23" s="43"/>
      <c r="P23" s="102"/>
      <c r="Q23" s="102"/>
      <c r="R23" s="102"/>
      <c r="S23" s="102"/>
      <c r="T23" s="38" t="s">
        <v>374</v>
      </c>
      <c r="U23" s="38" t="s">
        <v>373</v>
      </c>
      <c r="V23" s="38" t="s">
        <v>466</v>
      </c>
      <c r="W23" s="95" t="s">
        <v>415</v>
      </c>
      <c r="X23" s="5" t="s">
        <v>368</v>
      </c>
    </row>
    <row r="24" spans="1:24" s="5" customFormat="1" ht="30" customHeight="1">
      <c r="A24" s="33">
        <v>18</v>
      </c>
      <c r="B24" s="110" t="s">
        <v>24</v>
      </c>
      <c r="C24" s="34" t="s">
        <v>26</v>
      </c>
      <c r="D24" s="41" t="s">
        <v>353</v>
      </c>
      <c r="E24" s="58" t="s">
        <v>354</v>
      </c>
      <c r="F24" s="34" t="s">
        <v>131</v>
      </c>
      <c r="G24" s="38" t="s">
        <v>131</v>
      </c>
      <c r="H24" s="36" t="s">
        <v>341</v>
      </c>
      <c r="I24" s="37" t="s">
        <v>124</v>
      </c>
      <c r="J24" s="38" t="s">
        <v>25</v>
      </c>
      <c r="K24" s="39" t="s">
        <v>223</v>
      </c>
      <c r="L24" s="39">
        <v>50</v>
      </c>
      <c r="M24" s="178">
        <v>0.538</v>
      </c>
      <c r="N24" s="43"/>
      <c r="O24" s="43"/>
      <c r="P24" s="102"/>
      <c r="Q24" s="102"/>
      <c r="R24" s="102"/>
      <c r="S24" s="102"/>
      <c r="T24" s="38" t="s">
        <v>374</v>
      </c>
      <c r="U24" s="38" t="s">
        <v>373</v>
      </c>
      <c r="V24" s="38" t="s">
        <v>466</v>
      </c>
      <c r="W24" s="95" t="s">
        <v>415</v>
      </c>
      <c r="X24" s="5" t="s">
        <v>368</v>
      </c>
    </row>
    <row r="25" spans="1:24" s="5" customFormat="1" ht="30" customHeight="1">
      <c r="A25" s="33">
        <v>19</v>
      </c>
      <c r="B25" s="110" t="s">
        <v>24</v>
      </c>
      <c r="C25" s="34" t="s">
        <v>26</v>
      </c>
      <c r="D25" s="41" t="s">
        <v>355</v>
      </c>
      <c r="E25" s="58" t="s">
        <v>356</v>
      </c>
      <c r="F25" s="34" t="s">
        <v>131</v>
      </c>
      <c r="G25" s="38" t="s">
        <v>131</v>
      </c>
      <c r="H25" s="36" t="s">
        <v>341</v>
      </c>
      <c r="I25" s="37" t="s">
        <v>124</v>
      </c>
      <c r="J25" s="38" t="s">
        <v>25</v>
      </c>
      <c r="K25" s="39" t="s">
        <v>223</v>
      </c>
      <c r="L25" s="39">
        <v>50</v>
      </c>
      <c r="M25" s="178">
        <v>0.538</v>
      </c>
      <c r="N25" s="43"/>
      <c r="O25" s="43"/>
      <c r="P25" s="102"/>
      <c r="Q25" s="102"/>
      <c r="R25" s="102"/>
      <c r="S25" s="102"/>
      <c r="T25" s="38" t="s">
        <v>374</v>
      </c>
      <c r="U25" s="38" t="s">
        <v>373</v>
      </c>
      <c r="V25" s="38" t="s">
        <v>466</v>
      </c>
      <c r="W25" s="95" t="s">
        <v>415</v>
      </c>
      <c r="X25" s="5" t="s">
        <v>368</v>
      </c>
    </row>
    <row r="26" spans="1:24" s="5" customFormat="1" ht="30" customHeight="1">
      <c r="A26" s="33">
        <v>20</v>
      </c>
      <c r="B26" s="110" t="s">
        <v>24</v>
      </c>
      <c r="C26" s="34" t="s">
        <v>26</v>
      </c>
      <c r="D26" s="41" t="s">
        <v>357</v>
      </c>
      <c r="E26" s="58" t="s">
        <v>358</v>
      </c>
      <c r="F26" s="34" t="s">
        <v>131</v>
      </c>
      <c r="G26" s="38" t="s">
        <v>131</v>
      </c>
      <c r="H26" s="36" t="s">
        <v>341</v>
      </c>
      <c r="I26" s="37" t="s">
        <v>124</v>
      </c>
      <c r="J26" s="38" t="s">
        <v>25</v>
      </c>
      <c r="K26" s="39" t="s">
        <v>223</v>
      </c>
      <c r="L26" s="39">
        <v>50</v>
      </c>
      <c r="M26" s="178">
        <v>0.538</v>
      </c>
      <c r="N26" s="43"/>
      <c r="O26" s="43"/>
      <c r="P26" s="102"/>
      <c r="Q26" s="102"/>
      <c r="R26" s="102"/>
      <c r="S26" s="102"/>
      <c r="T26" s="38" t="s">
        <v>374</v>
      </c>
      <c r="U26" s="38" t="s">
        <v>373</v>
      </c>
      <c r="V26" s="38" t="s">
        <v>466</v>
      </c>
      <c r="W26" s="95" t="s">
        <v>415</v>
      </c>
      <c r="X26" s="5" t="s">
        <v>368</v>
      </c>
    </row>
    <row r="27" spans="1:24" s="5" customFormat="1" ht="30" customHeight="1">
      <c r="A27" s="33">
        <v>21</v>
      </c>
      <c r="B27" s="110" t="s">
        <v>24</v>
      </c>
      <c r="C27" s="34" t="s">
        <v>26</v>
      </c>
      <c r="D27" s="41" t="s">
        <v>359</v>
      </c>
      <c r="E27" s="58" t="s">
        <v>360</v>
      </c>
      <c r="F27" s="34" t="s">
        <v>131</v>
      </c>
      <c r="G27" s="38" t="s">
        <v>131</v>
      </c>
      <c r="H27" s="36" t="s">
        <v>341</v>
      </c>
      <c r="I27" s="37" t="s">
        <v>124</v>
      </c>
      <c r="J27" s="38" t="s">
        <v>25</v>
      </c>
      <c r="K27" s="39" t="s">
        <v>223</v>
      </c>
      <c r="L27" s="39">
        <v>50</v>
      </c>
      <c r="M27" s="178">
        <v>0.538</v>
      </c>
      <c r="N27" s="43"/>
      <c r="O27" s="43"/>
      <c r="P27" s="102"/>
      <c r="Q27" s="102"/>
      <c r="R27" s="102"/>
      <c r="S27" s="102"/>
      <c r="T27" s="38" t="s">
        <v>374</v>
      </c>
      <c r="U27" s="38" t="s">
        <v>373</v>
      </c>
      <c r="V27" s="38" t="s">
        <v>466</v>
      </c>
      <c r="W27" s="95" t="s">
        <v>415</v>
      </c>
      <c r="X27" s="5" t="s">
        <v>368</v>
      </c>
    </row>
    <row r="28" spans="1:24" s="5" customFormat="1" ht="30" customHeight="1">
      <c r="A28" s="33">
        <v>22</v>
      </c>
      <c r="B28" s="110" t="s">
        <v>24</v>
      </c>
      <c r="C28" s="34" t="s">
        <v>26</v>
      </c>
      <c r="D28" s="41" t="s">
        <v>361</v>
      </c>
      <c r="E28" s="58" t="s">
        <v>362</v>
      </c>
      <c r="F28" s="34" t="s">
        <v>131</v>
      </c>
      <c r="G28" s="38" t="s">
        <v>131</v>
      </c>
      <c r="H28" s="36" t="s">
        <v>341</v>
      </c>
      <c r="I28" s="37" t="s">
        <v>71</v>
      </c>
      <c r="J28" s="38" t="s">
        <v>25</v>
      </c>
      <c r="K28" s="39" t="s">
        <v>223</v>
      </c>
      <c r="L28" s="39">
        <v>50</v>
      </c>
      <c r="M28" s="178">
        <v>0.538</v>
      </c>
      <c r="N28" s="43"/>
      <c r="O28" s="43"/>
      <c r="P28" s="102"/>
      <c r="Q28" s="102"/>
      <c r="R28" s="102"/>
      <c r="S28" s="102"/>
      <c r="T28" s="38" t="s">
        <v>374</v>
      </c>
      <c r="U28" s="38" t="s">
        <v>373</v>
      </c>
      <c r="V28" s="38" t="s">
        <v>466</v>
      </c>
      <c r="W28" s="95" t="s">
        <v>415</v>
      </c>
      <c r="X28" s="5" t="s">
        <v>368</v>
      </c>
    </row>
    <row r="29" spans="1:24" s="5" customFormat="1" ht="30" customHeight="1">
      <c r="A29" s="33">
        <v>23</v>
      </c>
      <c r="B29" s="110" t="s">
        <v>24</v>
      </c>
      <c r="C29" s="34" t="s">
        <v>26</v>
      </c>
      <c r="D29" s="41" t="s">
        <v>363</v>
      </c>
      <c r="E29" s="58" t="s">
        <v>364</v>
      </c>
      <c r="F29" s="34" t="s">
        <v>131</v>
      </c>
      <c r="G29" s="38" t="s">
        <v>131</v>
      </c>
      <c r="H29" s="36" t="s">
        <v>341</v>
      </c>
      <c r="I29" s="37" t="s">
        <v>124</v>
      </c>
      <c r="J29" s="38" t="s">
        <v>25</v>
      </c>
      <c r="K29" s="39" t="s">
        <v>223</v>
      </c>
      <c r="L29" s="39">
        <v>50</v>
      </c>
      <c r="M29" s="178">
        <v>0.538</v>
      </c>
      <c r="N29" s="43"/>
      <c r="O29" s="43"/>
      <c r="P29" s="102"/>
      <c r="Q29" s="102"/>
      <c r="R29" s="102"/>
      <c r="S29" s="102"/>
      <c r="T29" s="38" t="s">
        <v>374</v>
      </c>
      <c r="U29" s="38" t="s">
        <v>373</v>
      </c>
      <c r="V29" s="38" t="s">
        <v>466</v>
      </c>
      <c r="W29" s="95" t="s">
        <v>415</v>
      </c>
      <c r="X29" s="5" t="s">
        <v>368</v>
      </c>
    </row>
    <row r="30" spans="1:24" s="5" customFormat="1" ht="30" customHeight="1">
      <c r="A30" s="33">
        <v>24</v>
      </c>
      <c r="B30" s="110" t="s">
        <v>24</v>
      </c>
      <c r="C30" s="34" t="s">
        <v>26</v>
      </c>
      <c r="D30" s="41" t="s">
        <v>365</v>
      </c>
      <c r="E30" s="58" t="s">
        <v>366</v>
      </c>
      <c r="F30" s="34" t="s">
        <v>131</v>
      </c>
      <c r="G30" s="38" t="s">
        <v>131</v>
      </c>
      <c r="H30" s="36" t="s">
        <v>341</v>
      </c>
      <c r="I30" s="37" t="s">
        <v>124</v>
      </c>
      <c r="J30" s="38" t="s">
        <v>25</v>
      </c>
      <c r="K30" s="39" t="s">
        <v>223</v>
      </c>
      <c r="L30" s="39">
        <v>50</v>
      </c>
      <c r="M30" s="178">
        <v>0.538</v>
      </c>
      <c r="N30" s="43"/>
      <c r="O30" s="43"/>
      <c r="P30" s="102"/>
      <c r="Q30" s="102"/>
      <c r="R30" s="102"/>
      <c r="S30" s="102"/>
      <c r="T30" s="38" t="s">
        <v>374</v>
      </c>
      <c r="U30" s="38" t="s">
        <v>373</v>
      </c>
      <c r="V30" s="38" t="s">
        <v>466</v>
      </c>
      <c r="W30" s="95" t="s">
        <v>415</v>
      </c>
      <c r="X30" s="5" t="s">
        <v>368</v>
      </c>
    </row>
    <row r="31" spans="1:24" s="5" customFormat="1" ht="30" customHeight="1">
      <c r="A31" s="33">
        <v>25</v>
      </c>
      <c r="B31" s="110" t="s">
        <v>24</v>
      </c>
      <c r="C31" s="34" t="s">
        <v>26</v>
      </c>
      <c r="D31" s="109" t="s">
        <v>668</v>
      </c>
      <c r="E31" s="58" t="s">
        <v>366</v>
      </c>
      <c r="F31" s="34"/>
      <c r="G31" s="38" t="s">
        <v>131</v>
      </c>
      <c r="H31" s="36"/>
      <c r="I31" s="37"/>
      <c r="J31" s="38" t="s">
        <v>25</v>
      </c>
      <c r="K31" s="39" t="s">
        <v>223</v>
      </c>
      <c r="L31" s="39" t="s">
        <v>671</v>
      </c>
      <c r="M31" s="178" t="s">
        <v>672</v>
      </c>
      <c r="N31" s="43">
        <v>1073872781.79</v>
      </c>
      <c r="O31" s="122" t="s">
        <v>722</v>
      </c>
      <c r="P31" s="122">
        <v>1073872781.79</v>
      </c>
      <c r="Q31" s="122">
        <v>11327857.280000001</v>
      </c>
      <c r="R31" s="122" t="s">
        <v>722</v>
      </c>
      <c r="S31" s="122">
        <v>11327857.28</v>
      </c>
      <c r="T31" s="38" t="s">
        <v>374</v>
      </c>
      <c r="U31" s="38" t="s">
        <v>373</v>
      </c>
      <c r="V31" s="38" t="s">
        <v>466</v>
      </c>
      <c r="W31" s="95" t="s">
        <v>415</v>
      </c>
      <c r="X31" s="5" t="s">
        <v>368</v>
      </c>
    </row>
    <row r="32" spans="1:24" s="5" customFormat="1" ht="30" customHeight="1">
      <c r="A32" s="33">
        <v>26</v>
      </c>
      <c r="B32" s="110" t="s">
        <v>24</v>
      </c>
      <c r="C32" s="34" t="s">
        <v>26</v>
      </c>
      <c r="D32" s="35" t="s">
        <v>204</v>
      </c>
      <c r="E32" s="58" t="s">
        <v>537</v>
      </c>
      <c r="F32" s="34"/>
      <c r="G32" s="38" t="s">
        <v>131</v>
      </c>
      <c r="H32" s="36" t="s">
        <v>341</v>
      </c>
      <c r="I32" s="37" t="s">
        <v>224</v>
      </c>
      <c r="J32" s="38" t="s">
        <v>34</v>
      </c>
      <c r="K32" s="39">
        <v>6.132</v>
      </c>
      <c r="L32" s="39">
        <v>30</v>
      </c>
      <c r="M32" s="178">
        <v>0.323</v>
      </c>
      <c r="N32" s="43">
        <v>24212783.67</v>
      </c>
      <c r="O32" s="122" t="s">
        <v>722</v>
      </c>
      <c r="P32" s="122">
        <v>24212783.67</v>
      </c>
      <c r="Q32" s="122">
        <v>247646.3</v>
      </c>
      <c r="R32" s="122" t="s">
        <v>722</v>
      </c>
      <c r="S32" s="122">
        <v>247646.3</v>
      </c>
      <c r="T32" s="38" t="s">
        <v>374</v>
      </c>
      <c r="U32" s="38" t="s">
        <v>373</v>
      </c>
      <c r="V32" s="38" t="s">
        <v>466</v>
      </c>
      <c r="W32" s="95" t="s">
        <v>415</v>
      </c>
      <c r="X32" s="5" t="s">
        <v>368</v>
      </c>
    </row>
    <row r="33" spans="1:24" s="5" customFormat="1" ht="30" customHeight="1">
      <c r="A33" s="33">
        <v>27</v>
      </c>
      <c r="B33" s="110" t="s">
        <v>24</v>
      </c>
      <c r="C33" s="34" t="s">
        <v>26</v>
      </c>
      <c r="D33" s="41" t="s">
        <v>66</v>
      </c>
      <c r="E33" s="58" t="s">
        <v>538</v>
      </c>
      <c r="F33" s="34" t="s">
        <v>122</v>
      </c>
      <c r="G33" s="38" t="s">
        <v>757</v>
      </c>
      <c r="H33" s="36" t="s">
        <v>54</v>
      </c>
      <c r="I33" s="37" t="s">
        <v>71</v>
      </c>
      <c r="J33" s="38" t="s">
        <v>34</v>
      </c>
      <c r="K33" s="39">
        <v>25.538</v>
      </c>
      <c r="L33" s="39">
        <v>2600</v>
      </c>
      <c r="M33" s="178">
        <v>27.957</v>
      </c>
      <c r="N33" s="43">
        <v>453121513.82</v>
      </c>
      <c r="O33" s="122">
        <v>72246269.05</v>
      </c>
      <c r="P33" s="122">
        <v>525367782.87</v>
      </c>
      <c r="Q33" s="122">
        <v>4697232.970000001</v>
      </c>
      <c r="R33" s="122">
        <v>736369.77</v>
      </c>
      <c r="S33" s="122">
        <v>5433602.74</v>
      </c>
      <c r="T33" s="38" t="s">
        <v>374</v>
      </c>
      <c r="U33" s="38" t="s">
        <v>373</v>
      </c>
      <c r="V33" s="38" t="s">
        <v>466</v>
      </c>
      <c r="W33" s="95" t="s">
        <v>415</v>
      </c>
      <c r="X33" s="5" t="s">
        <v>368</v>
      </c>
    </row>
    <row r="34" spans="1:24" ht="30" customHeight="1">
      <c r="A34" s="33">
        <v>28</v>
      </c>
      <c r="B34" s="110" t="s">
        <v>24</v>
      </c>
      <c r="C34" s="34" t="s">
        <v>26</v>
      </c>
      <c r="D34" s="35" t="s">
        <v>162</v>
      </c>
      <c r="E34" s="58" t="s">
        <v>539</v>
      </c>
      <c r="F34" s="34"/>
      <c r="G34" s="38" t="s">
        <v>410</v>
      </c>
      <c r="H34" s="36" t="s">
        <v>99</v>
      </c>
      <c r="I34" s="37" t="s">
        <v>137</v>
      </c>
      <c r="J34" s="38" t="s">
        <v>25</v>
      </c>
      <c r="K34" s="39">
        <v>230</v>
      </c>
      <c r="L34" s="39">
        <v>2000</v>
      </c>
      <c r="M34" s="178">
        <v>21.505</v>
      </c>
      <c r="N34" s="43"/>
      <c r="O34" s="43"/>
      <c r="P34" s="102"/>
      <c r="Q34" s="102"/>
      <c r="R34" s="102"/>
      <c r="S34" s="102"/>
      <c r="T34" s="38" t="s">
        <v>374</v>
      </c>
      <c r="U34" s="38" t="s">
        <v>373</v>
      </c>
      <c r="V34" s="38" t="s">
        <v>466</v>
      </c>
      <c r="W34" s="95" t="s">
        <v>415</v>
      </c>
      <c r="X34" s="5" t="s">
        <v>368</v>
      </c>
    </row>
    <row r="35" spans="1:24" ht="30" customHeight="1">
      <c r="A35" s="33">
        <v>29</v>
      </c>
      <c r="B35" s="110" t="s">
        <v>24</v>
      </c>
      <c r="C35" s="34" t="s">
        <v>26</v>
      </c>
      <c r="D35" s="41" t="s">
        <v>140</v>
      </c>
      <c r="E35" s="58" t="s">
        <v>540</v>
      </c>
      <c r="F35" s="34"/>
      <c r="G35" s="38" t="s">
        <v>410</v>
      </c>
      <c r="H35" s="36" t="s">
        <v>99</v>
      </c>
      <c r="I35" s="37" t="s">
        <v>137</v>
      </c>
      <c r="J35" s="38" t="s">
        <v>25</v>
      </c>
      <c r="K35" s="39">
        <v>230</v>
      </c>
      <c r="L35" s="39">
        <v>1600</v>
      </c>
      <c r="M35" s="178">
        <v>17.204</v>
      </c>
      <c r="N35" s="43"/>
      <c r="O35" s="43"/>
      <c r="P35" s="102"/>
      <c r="Q35" s="102"/>
      <c r="R35" s="102"/>
      <c r="S35" s="102"/>
      <c r="T35" s="38" t="s">
        <v>374</v>
      </c>
      <c r="U35" s="38" t="s">
        <v>373</v>
      </c>
      <c r="V35" s="38" t="s">
        <v>466</v>
      </c>
      <c r="W35" s="95" t="s">
        <v>415</v>
      </c>
      <c r="X35" s="5" t="s">
        <v>368</v>
      </c>
    </row>
    <row r="36" spans="1:24" ht="30" customHeight="1">
      <c r="A36" s="33">
        <v>30</v>
      </c>
      <c r="B36" s="110" t="s">
        <v>24</v>
      </c>
      <c r="C36" s="34" t="s">
        <v>26</v>
      </c>
      <c r="D36" s="109" t="s">
        <v>668</v>
      </c>
      <c r="E36" s="58" t="s">
        <v>202</v>
      </c>
      <c r="F36" s="34"/>
      <c r="G36" s="109" t="s">
        <v>410</v>
      </c>
      <c r="H36" s="36" t="s">
        <v>99</v>
      </c>
      <c r="I36" s="37" t="s">
        <v>137</v>
      </c>
      <c r="J36" s="38" t="s">
        <v>25</v>
      </c>
      <c r="K36" s="39">
        <v>230</v>
      </c>
      <c r="L36" s="39" t="s">
        <v>628</v>
      </c>
      <c r="M36" s="75" t="s">
        <v>629</v>
      </c>
      <c r="N36" s="43">
        <v>2370311661.75</v>
      </c>
      <c r="O36" s="122">
        <v>216903237.64</v>
      </c>
      <c r="P36" s="122">
        <v>2587214899.39</v>
      </c>
      <c r="Q36" s="122">
        <v>24785669.88</v>
      </c>
      <c r="R36" s="122">
        <v>2209828.71</v>
      </c>
      <c r="S36" s="122">
        <v>26995498.59</v>
      </c>
      <c r="T36" s="38" t="s">
        <v>374</v>
      </c>
      <c r="U36" s="38" t="s">
        <v>373</v>
      </c>
      <c r="V36" s="38" t="s">
        <v>466</v>
      </c>
      <c r="W36" s="95" t="s">
        <v>415</v>
      </c>
      <c r="X36" s="5" t="s">
        <v>368</v>
      </c>
    </row>
    <row r="37" spans="1:24" ht="30" customHeight="1">
      <c r="A37" s="33">
        <v>31</v>
      </c>
      <c r="B37" s="110" t="s">
        <v>24</v>
      </c>
      <c r="C37" s="45" t="s">
        <v>26</v>
      </c>
      <c r="D37" s="46" t="s">
        <v>205</v>
      </c>
      <c r="E37" s="78" t="s">
        <v>206</v>
      </c>
      <c r="F37" s="30"/>
      <c r="G37" s="32" t="s">
        <v>131</v>
      </c>
      <c r="H37" s="47" t="s">
        <v>207</v>
      </c>
      <c r="I37" s="48" t="s">
        <v>84</v>
      </c>
      <c r="J37" s="32" t="s">
        <v>25</v>
      </c>
      <c r="K37" s="49">
        <v>40</v>
      </c>
      <c r="L37" s="39">
        <v>36</v>
      </c>
      <c r="M37" s="178">
        <v>0.387</v>
      </c>
      <c r="N37" s="43">
        <v>85987304.86999999</v>
      </c>
      <c r="O37" s="122" t="s">
        <v>722</v>
      </c>
      <c r="P37" s="122">
        <v>85987304.87</v>
      </c>
      <c r="Q37" s="122">
        <v>880650.18</v>
      </c>
      <c r="R37" s="122" t="s">
        <v>722</v>
      </c>
      <c r="S37" s="122">
        <v>880650.18</v>
      </c>
      <c r="T37" s="32" t="s">
        <v>374</v>
      </c>
      <c r="U37" s="38" t="s">
        <v>373</v>
      </c>
      <c r="V37" s="38" t="s">
        <v>466</v>
      </c>
      <c r="W37" s="95" t="s">
        <v>415</v>
      </c>
      <c r="X37" s="5" t="s">
        <v>368</v>
      </c>
    </row>
    <row r="38" spans="1:24" ht="30" customHeight="1">
      <c r="A38" s="33">
        <v>32</v>
      </c>
      <c r="B38" s="110" t="s">
        <v>24</v>
      </c>
      <c r="C38" s="87" t="s">
        <v>26</v>
      </c>
      <c r="D38" s="88" t="s">
        <v>673</v>
      </c>
      <c r="E38" s="86" t="s">
        <v>766</v>
      </c>
      <c r="F38" s="30"/>
      <c r="G38" s="87" t="s">
        <v>131</v>
      </c>
      <c r="H38" s="89" t="s">
        <v>674</v>
      </c>
      <c r="I38" s="89" t="s">
        <v>675</v>
      </c>
      <c r="J38" s="86" t="s">
        <v>34</v>
      </c>
      <c r="K38" s="90">
        <v>12776000</v>
      </c>
      <c r="L38" s="39"/>
      <c r="M38" s="178"/>
      <c r="N38" s="43">
        <v>34015682.87</v>
      </c>
      <c r="O38" s="122" t="s">
        <v>722</v>
      </c>
      <c r="P38" s="122">
        <v>34015682.87</v>
      </c>
      <c r="Q38" s="122">
        <v>358310.01</v>
      </c>
      <c r="R38" s="122" t="s">
        <v>722</v>
      </c>
      <c r="S38" s="122">
        <v>358310.01</v>
      </c>
      <c r="T38" s="32" t="s">
        <v>374</v>
      </c>
      <c r="U38" s="38" t="s">
        <v>373</v>
      </c>
      <c r="V38" s="38" t="s">
        <v>466</v>
      </c>
      <c r="W38" s="95" t="s">
        <v>415</v>
      </c>
      <c r="X38" s="5" t="s">
        <v>368</v>
      </c>
    </row>
    <row r="39" spans="1:24" ht="30" customHeight="1">
      <c r="A39" s="33">
        <v>33</v>
      </c>
      <c r="B39" s="110" t="s">
        <v>24</v>
      </c>
      <c r="C39" s="87" t="s">
        <v>26</v>
      </c>
      <c r="D39" s="88" t="s">
        <v>676</v>
      </c>
      <c r="E39" s="86" t="s">
        <v>767</v>
      </c>
      <c r="F39" s="30"/>
      <c r="G39" s="38" t="s">
        <v>101</v>
      </c>
      <c r="H39" s="89" t="s">
        <v>677</v>
      </c>
      <c r="I39" s="89" t="s">
        <v>678</v>
      </c>
      <c r="J39" s="86" t="s">
        <v>644</v>
      </c>
      <c r="K39" s="90">
        <v>242000000</v>
      </c>
      <c r="L39" s="39"/>
      <c r="M39" s="178"/>
      <c r="N39" s="43">
        <v>2501040391.76</v>
      </c>
      <c r="O39" s="122">
        <v>258144055.07</v>
      </c>
      <c r="P39" s="122">
        <v>2759184446.83</v>
      </c>
      <c r="Q39" s="122">
        <v>26070474.03</v>
      </c>
      <c r="R39" s="122">
        <v>2632402.94</v>
      </c>
      <c r="S39" s="122">
        <v>28702876.97</v>
      </c>
      <c r="T39" s="32" t="s">
        <v>374</v>
      </c>
      <c r="U39" s="38" t="s">
        <v>373</v>
      </c>
      <c r="V39" s="38" t="s">
        <v>466</v>
      </c>
      <c r="W39" s="95" t="s">
        <v>415</v>
      </c>
      <c r="X39" s="5" t="s">
        <v>368</v>
      </c>
    </row>
    <row r="40" spans="1:24" s="5" customFormat="1" ht="30" customHeight="1">
      <c r="A40" s="33">
        <v>34</v>
      </c>
      <c r="B40" s="110" t="s">
        <v>24</v>
      </c>
      <c r="C40" s="34" t="s">
        <v>26</v>
      </c>
      <c r="D40" s="35" t="s">
        <v>498</v>
      </c>
      <c r="E40" s="58" t="s">
        <v>292</v>
      </c>
      <c r="F40" s="34"/>
      <c r="G40" s="38" t="s">
        <v>757</v>
      </c>
      <c r="H40" s="36" t="s">
        <v>293</v>
      </c>
      <c r="I40" s="37" t="s">
        <v>340</v>
      </c>
      <c r="J40" s="38" t="s">
        <v>25</v>
      </c>
      <c r="K40" s="39" t="s">
        <v>294</v>
      </c>
      <c r="L40" s="39">
        <v>11300</v>
      </c>
      <c r="M40" s="178">
        <v>121.505</v>
      </c>
      <c r="N40" s="43"/>
      <c r="O40" s="43"/>
      <c r="P40" s="102"/>
      <c r="Q40" s="102"/>
      <c r="R40" s="102"/>
      <c r="S40" s="102"/>
      <c r="T40" s="38" t="s">
        <v>246</v>
      </c>
      <c r="U40" s="38" t="s">
        <v>373</v>
      </c>
      <c r="V40" s="38" t="s">
        <v>466</v>
      </c>
      <c r="W40" s="95" t="s">
        <v>415</v>
      </c>
      <c r="X40" s="5" t="s">
        <v>368</v>
      </c>
    </row>
    <row r="41" spans="1:24" s="5" customFormat="1" ht="30" customHeight="1">
      <c r="A41" s="33">
        <v>35</v>
      </c>
      <c r="B41" s="110" t="s">
        <v>24</v>
      </c>
      <c r="C41" s="34" t="s">
        <v>26</v>
      </c>
      <c r="D41" s="35" t="s">
        <v>499</v>
      </c>
      <c r="E41" s="58" t="s">
        <v>292</v>
      </c>
      <c r="F41" s="34"/>
      <c r="G41" s="38" t="s">
        <v>757</v>
      </c>
      <c r="H41" s="36" t="s">
        <v>293</v>
      </c>
      <c r="I41" s="37" t="s">
        <v>340</v>
      </c>
      <c r="J41" s="38" t="s">
        <v>25</v>
      </c>
      <c r="K41" s="39" t="s">
        <v>294</v>
      </c>
      <c r="L41" s="39">
        <v>5887</v>
      </c>
      <c r="M41" s="178">
        <v>63.301</v>
      </c>
      <c r="N41" s="43"/>
      <c r="O41" s="43"/>
      <c r="P41" s="102"/>
      <c r="Q41" s="102"/>
      <c r="R41" s="102"/>
      <c r="S41" s="102"/>
      <c r="T41" s="38" t="s">
        <v>246</v>
      </c>
      <c r="U41" s="38" t="s">
        <v>373</v>
      </c>
      <c r="V41" s="38" t="s">
        <v>466</v>
      </c>
      <c r="W41" s="95" t="s">
        <v>415</v>
      </c>
      <c r="X41" s="5" t="s">
        <v>368</v>
      </c>
    </row>
    <row r="42" spans="1:24" s="5" customFormat="1" ht="30" customHeight="1">
      <c r="A42" s="33">
        <v>36</v>
      </c>
      <c r="B42" s="110" t="s">
        <v>24</v>
      </c>
      <c r="C42" s="34" t="s">
        <v>26</v>
      </c>
      <c r="D42" s="109" t="s">
        <v>668</v>
      </c>
      <c r="E42" s="58" t="s">
        <v>292</v>
      </c>
      <c r="F42" s="34"/>
      <c r="G42" s="109" t="s">
        <v>247</v>
      </c>
      <c r="H42" s="36" t="s">
        <v>293</v>
      </c>
      <c r="I42" s="37" t="s">
        <v>340</v>
      </c>
      <c r="J42" s="38" t="s">
        <v>25</v>
      </c>
      <c r="K42" s="39" t="s">
        <v>294</v>
      </c>
      <c r="L42" s="39" t="s">
        <v>630</v>
      </c>
      <c r="M42" s="178" t="s">
        <v>631</v>
      </c>
      <c r="N42" s="43">
        <v>6078293062.49</v>
      </c>
      <c r="O42" s="122">
        <v>404216290.01</v>
      </c>
      <c r="P42" s="122">
        <v>6482509352.5</v>
      </c>
      <c r="Q42" s="122">
        <v>63619391.809999995</v>
      </c>
      <c r="R42" s="122">
        <v>4122988.29</v>
      </c>
      <c r="S42" s="122">
        <v>67742380.1</v>
      </c>
      <c r="T42" s="38" t="s">
        <v>246</v>
      </c>
      <c r="U42" s="38" t="s">
        <v>373</v>
      </c>
      <c r="V42" s="38" t="s">
        <v>466</v>
      </c>
      <c r="W42" s="95" t="s">
        <v>415</v>
      </c>
      <c r="X42" s="5" t="s">
        <v>368</v>
      </c>
    </row>
    <row r="43" spans="1:24" s="5" customFormat="1" ht="30" customHeight="1">
      <c r="A43" s="33">
        <v>37</v>
      </c>
      <c r="B43" s="110" t="s">
        <v>24</v>
      </c>
      <c r="C43" s="34" t="s">
        <v>26</v>
      </c>
      <c r="D43" s="35" t="s">
        <v>105</v>
      </c>
      <c r="E43" s="58" t="s">
        <v>292</v>
      </c>
      <c r="F43" s="34"/>
      <c r="G43" s="38" t="s">
        <v>410</v>
      </c>
      <c r="H43" s="36" t="s">
        <v>293</v>
      </c>
      <c r="I43" s="37" t="s">
        <v>277</v>
      </c>
      <c r="J43" s="38" t="s">
        <v>34</v>
      </c>
      <c r="K43" s="39">
        <v>31.704</v>
      </c>
      <c r="L43" s="39">
        <v>5800</v>
      </c>
      <c r="M43" s="178">
        <v>62.366</v>
      </c>
      <c r="N43" s="43">
        <v>989616099.75</v>
      </c>
      <c r="O43" s="122" t="s">
        <v>722</v>
      </c>
      <c r="P43" s="122">
        <v>989616099.75</v>
      </c>
      <c r="Q43" s="122">
        <v>10242970.51</v>
      </c>
      <c r="R43" s="122" t="s">
        <v>722</v>
      </c>
      <c r="S43" s="122">
        <v>10242970.51</v>
      </c>
      <c r="T43" s="38" t="s">
        <v>246</v>
      </c>
      <c r="U43" s="38" t="s">
        <v>373</v>
      </c>
      <c r="V43" s="38" t="s">
        <v>466</v>
      </c>
      <c r="W43" s="95" t="s">
        <v>415</v>
      </c>
      <c r="X43" s="5" t="s">
        <v>368</v>
      </c>
    </row>
    <row r="44" spans="1:49" s="5" customFormat="1" ht="30" customHeight="1">
      <c r="A44" s="33">
        <v>38</v>
      </c>
      <c r="B44" s="110" t="s">
        <v>24</v>
      </c>
      <c r="C44" s="34" t="s">
        <v>26</v>
      </c>
      <c r="D44" s="35" t="s">
        <v>472</v>
      </c>
      <c r="E44" s="58" t="s">
        <v>473</v>
      </c>
      <c r="F44" s="34"/>
      <c r="G44" s="38" t="s">
        <v>756</v>
      </c>
      <c r="H44" s="36" t="s">
        <v>27</v>
      </c>
      <c r="I44" s="37"/>
      <c r="J44" s="38"/>
      <c r="K44" s="39"/>
      <c r="L44" s="49">
        <v>200</v>
      </c>
      <c r="M44" s="179">
        <v>2.151</v>
      </c>
      <c r="N44" s="102"/>
      <c r="O44" s="102"/>
      <c r="P44" s="102"/>
      <c r="Q44" s="102"/>
      <c r="R44" s="102"/>
      <c r="S44" s="102"/>
      <c r="T44" s="32" t="s">
        <v>374</v>
      </c>
      <c r="U44" s="38" t="s">
        <v>373</v>
      </c>
      <c r="V44" s="38" t="s">
        <v>466</v>
      </c>
      <c r="W44" s="95" t="s">
        <v>415</v>
      </c>
      <c r="X44" s="5" t="s">
        <v>368</v>
      </c>
      <c r="Y44" s="9" t="s">
        <v>389</v>
      </c>
      <c r="Z44" s="9" t="s">
        <v>415</v>
      </c>
      <c r="AA44" s="9" t="s">
        <v>415</v>
      </c>
      <c r="AB44" s="9" t="s">
        <v>22</v>
      </c>
      <c r="AC44" s="9" t="s">
        <v>368</v>
      </c>
      <c r="AD44" s="19" t="s">
        <v>319</v>
      </c>
      <c r="AE44" s="24">
        <v>15</v>
      </c>
      <c r="AF44" s="18"/>
      <c r="AG44" s="18"/>
      <c r="AH44" s="18"/>
      <c r="AI44" s="25">
        <v>200</v>
      </c>
      <c r="AJ44" s="18"/>
      <c r="AK44" s="18"/>
      <c r="AL44" s="18"/>
      <c r="AM44" s="18"/>
      <c r="AN44" s="18"/>
      <c r="AO44" s="18"/>
      <c r="AP44" s="18"/>
      <c r="AQ44" s="24"/>
      <c r="AR44" s="25">
        <v>200</v>
      </c>
      <c r="AS44" s="18"/>
      <c r="AT44" s="18"/>
      <c r="AU44" s="18"/>
      <c r="AV44" s="18"/>
      <c r="AW44" s="18"/>
    </row>
    <row r="45" spans="1:49" s="5" customFormat="1" ht="30" customHeight="1">
      <c r="A45" s="33">
        <v>39</v>
      </c>
      <c r="B45" s="110" t="s">
        <v>24</v>
      </c>
      <c r="C45" s="35" t="s">
        <v>26</v>
      </c>
      <c r="D45" s="35" t="s">
        <v>688</v>
      </c>
      <c r="E45" s="117" t="s">
        <v>768</v>
      </c>
      <c r="F45" s="34"/>
      <c r="G45" s="38" t="s">
        <v>691</v>
      </c>
      <c r="H45" s="36" t="s">
        <v>689</v>
      </c>
      <c r="I45" s="36" t="s">
        <v>690</v>
      </c>
      <c r="J45" s="38" t="s">
        <v>25</v>
      </c>
      <c r="K45" s="61">
        <v>243240000</v>
      </c>
      <c r="L45" s="49"/>
      <c r="M45" s="179"/>
      <c r="N45" s="102">
        <v>16972036.13</v>
      </c>
      <c r="O45" s="122" t="s">
        <v>722</v>
      </c>
      <c r="P45" s="122">
        <v>16972036.13</v>
      </c>
      <c r="Q45" s="122">
        <v>179389.5</v>
      </c>
      <c r="R45" s="122" t="s">
        <v>722</v>
      </c>
      <c r="S45" s="122">
        <v>179389.5</v>
      </c>
      <c r="T45" s="38" t="s">
        <v>374</v>
      </c>
      <c r="U45" s="38" t="s">
        <v>373</v>
      </c>
      <c r="V45" s="38" t="s">
        <v>386</v>
      </c>
      <c r="W45" s="95" t="s">
        <v>415</v>
      </c>
      <c r="X45" s="5" t="s">
        <v>368</v>
      </c>
      <c r="Y45" s="9"/>
      <c r="Z45" s="9"/>
      <c r="AA45" s="9"/>
      <c r="AB45" s="9"/>
      <c r="AC45" s="9"/>
      <c r="AD45" s="19"/>
      <c r="AE45" s="24"/>
      <c r="AF45" s="18"/>
      <c r="AG45" s="18"/>
      <c r="AH45" s="18"/>
      <c r="AI45" s="25"/>
      <c r="AJ45" s="18"/>
      <c r="AK45" s="18"/>
      <c r="AL45" s="18"/>
      <c r="AM45" s="18"/>
      <c r="AN45" s="18"/>
      <c r="AO45" s="18"/>
      <c r="AP45" s="18"/>
      <c r="AQ45" s="24"/>
      <c r="AR45" s="25"/>
      <c r="AS45" s="18"/>
      <c r="AT45" s="18"/>
      <c r="AU45" s="18"/>
      <c r="AV45" s="18"/>
      <c r="AW45" s="18"/>
    </row>
    <row r="46" spans="1:49" s="5" customFormat="1" ht="30" customHeight="1">
      <c r="A46" s="33">
        <v>40</v>
      </c>
      <c r="B46" s="110" t="s">
        <v>24</v>
      </c>
      <c r="C46" s="34" t="s">
        <v>26</v>
      </c>
      <c r="D46" s="41" t="s">
        <v>27</v>
      </c>
      <c r="E46" s="58" t="s">
        <v>500</v>
      </c>
      <c r="F46" s="34"/>
      <c r="G46" s="38" t="s">
        <v>758</v>
      </c>
      <c r="H46" s="36" t="s">
        <v>27</v>
      </c>
      <c r="I46" s="37"/>
      <c r="J46" s="38"/>
      <c r="K46" s="39"/>
      <c r="L46" s="39">
        <v>90</v>
      </c>
      <c r="M46" s="178">
        <v>0.968</v>
      </c>
      <c r="N46" s="43"/>
      <c r="O46" s="43"/>
      <c r="P46" s="102"/>
      <c r="Q46" s="102"/>
      <c r="R46" s="102"/>
      <c r="S46" s="43"/>
      <c r="T46" s="38" t="s">
        <v>374</v>
      </c>
      <c r="U46" s="38" t="s">
        <v>373</v>
      </c>
      <c r="V46" s="38" t="s">
        <v>466</v>
      </c>
      <c r="W46" s="95" t="s">
        <v>415</v>
      </c>
      <c r="X46" s="5" t="s">
        <v>368</v>
      </c>
      <c r="Y46" s="6" t="s">
        <v>391</v>
      </c>
      <c r="Z46" s="6" t="s">
        <v>415</v>
      </c>
      <c r="AA46" s="6" t="s">
        <v>415</v>
      </c>
      <c r="AB46" s="6" t="s">
        <v>22</v>
      </c>
      <c r="AC46" s="6" t="s">
        <v>368</v>
      </c>
      <c r="AD46" s="19" t="s">
        <v>198</v>
      </c>
      <c r="AE46" s="7"/>
      <c r="AF46" s="7"/>
      <c r="AG46" s="7"/>
      <c r="AH46" s="7"/>
      <c r="AI46" s="8"/>
      <c r="AJ46" s="7"/>
      <c r="AK46" s="7"/>
      <c r="AL46" s="7"/>
      <c r="AM46" s="7"/>
      <c r="AN46" s="7"/>
      <c r="AO46" s="7"/>
      <c r="AP46" s="7"/>
      <c r="AQ46" s="7"/>
      <c r="AR46" s="8"/>
      <c r="AS46" s="7"/>
      <c r="AT46" s="7"/>
      <c r="AU46" s="7"/>
      <c r="AV46" s="7"/>
      <c r="AW46" s="7"/>
    </row>
    <row r="47" spans="1:44" s="5" customFormat="1" ht="30" customHeight="1">
      <c r="A47" s="33">
        <v>41</v>
      </c>
      <c r="B47" s="110" t="s">
        <v>24</v>
      </c>
      <c r="C47" s="34" t="s">
        <v>26</v>
      </c>
      <c r="D47" s="41" t="s">
        <v>27</v>
      </c>
      <c r="E47" s="58" t="s">
        <v>474</v>
      </c>
      <c r="F47" s="34"/>
      <c r="G47" s="38" t="s">
        <v>758</v>
      </c>
      <c r="H47" s="36" t="s">
        <v>27</v>
      </c>
      <c r="I47" s="37"/>
      <c r="J47" s="38"/>
      <c r="K47" s="39"/>
      <c r="L47" s="39">
        <v>150</v>
      </c>
      <c r="M47" s="178">
        <v>1.613</v>
      </c>
      <c r="N47" s="43"/>
      <c r="O47" s="43"/>
      <c r="P47" s="102"/>
      <c r="Q47" s="102"/>
      <c r="R47" s="102"/>
      <c r="S47" s="43"/>
      <c r="T47" s="38" t="s">
        <v>374</v>
      </c>
      <c r="U47" s="38" t="s">
        <v>373</v>
      </c>
      <c r="V47" s="38" t="s">
        <v>466</v>
      </c>
      <c r="W47" s="95" t="s">
        <v>415</v>
      </c>
      <c r="X47" s="5" t="s">
        <v>368</v>
      </c>
      <c r="Y47" s="6" t="s">
        <v>391</v>
      </c>
      <c r="Z47" s="6" t="s">
        <v>415</v>
      </c>
      <c r="AA47" s="6" t="s">
        <v>415</v>
      </c>
      <c r="AB47" s="6" t="s">
        <v>22</v>
      </c>
      <c r="AC47" s="6" t="s">
        <v>368</v>
      </c>
      <c r="AD47" s="19" t="s">
        <v>198</v>
      </c>
      <c r="AE47" s="7"/>
      <c r="AI47" s="8">
        <v>400.412</v>
      </c>
      <c r="AK47" s="5">
        <v>150</v>
      </c>
      <c r="AQ47" s="7"/>
      <c r="AR47" s="8">
        <v>400.412</v>
      </c>
    </row>
    <row r="48" spans="1:49" s="5" customFormat="1" ht="30" customHeight="1">
      <c r="A48" s="33">
        <v>42</v>
      </c>
      <c r="B48" s="110" t="s">
        <v>24</v>
      </c>
      <c r="C48" s="34" t="s">
        <v>26</v>
      </c>
      <c r="D48" s="41" t="s">
        <v>27</v>
      </c>
      <c r="E48" s="58" t="s">
        <v>475</v>
      </c>
      <c r="F48" s="34"/>
      <c r="G48" s="38" t="s">
        <v>758</v>
      </c>
      <c r="H48" s="36" t="s">
        <v>27</v>
      </c>
      <c r="I48" s="37"/>
      <c r="J48" s="38"/>
      <c r="K48" s="39"/>
      <c r="L48" s="39"/>
      <c r="M48" s="178"/>
      <c r="N48" s="43"/>
      <c r="O48" s="43"/>
      <c r="P48" s="102"/>
      <c r="Q48" s="102"/>
      <c r="R48" s="102"/>
      <c r="S48" s="43"/>
      <c r="T48" s="38" t="s">
        <v>374</v>
      </c>
      <c r="U48" s="38" t="s">
        <v>373</v>
      </c>
      <c r="V48" s="38" t="s">
        <v>466</v>
      </c>
      <c r="W48" s="95" t="s">
        <v>415</v>
      </c>
      <c r="X48" s="5" t="s">
        <v>368</v>
      </c>
      <c r="Y48" s="6" t="s">
        <v>391</v>
      </c>
      <c r="Z48" s="6" t="s">
        <v>415</v>
      </c>
      <c r="AA48" s="6" t="s">
        <v>415</v>
      </c>
      <c r="AB48" s="6" t="s">
        <v>22</v>
      </c>
      <c r="AC48" s="6" t="s">
        <v>368</v>
      </c>
      <c r="AD48" s="19" t="s">
        <v>198</v>
      </c>
      <c r="AE48" s="7"/>
      <c r="AF48" s="7"/>
      <c r="AG48" s="7"/>
      <c r="AH48" s="7"/>
      <c r="AI48" s="8">
        <v>155.637</v>
      </c>
      <c r="AJ48" s="7"/>
      <c r="AK48" s="7">
        <v>90</v>
      </c>
      <c r="AL48" s="7"/>
      <c r="AM48" s="7"/>
      <c r="AN48" s="7"/>
      <c r="AO48" s="7"/>
      <c r="AP48" s="7"/>
      <c r="AQ48" s="7"/>
      <c r="AR48" s="8">
        <v>155.637</v>
      </c>
      <c r="AS48" s="7"/>
      <c r="AT48" s="7"/>
      <c r="AU48" s="7"/>
      <c r="AV48" s="7"/>
      <c r="AW48" s="7"/>
    </row>
    <row r="49" spans="1:24" s="5" customFormat="1" ht="30" customHeight="1">
      <c r="A49" s="33">
        <v>43</v>
      </c>
      <c r="B49" s="110" t="s">
        <v>24</v>
      </c>
      <c r="C49" s="34" t="s">
        <v>26</v>
      </c>
      <c r="D49" s="41" t="s">
        <v>27</v>
      </c>
      <c r="E49" s="58" t="s">
        <v>763</v>
      </c>
      <c r="F49" s="30"/>
      <c r="G49" s="38" t="s">
        <v>755</v>
      </c>
      <c r="H49" s="36" t="s">
        <v>27</v>
      </c>
      <c r="I49" s="37"/>
      <c r="J49" s="38" t="s">
        <v>25</v>
      </c>
      <c r="K49" s="39"/>
      <c r="L49" s="39"/>
      <c r="M49" s="178">
        <f>L49/88</f>
        <v>0</v>
      </c>
      <c r="N49" s="43"/>
      <c r="O49" s="43"/>
      <c r="P49" s="43"/>
      <c r="Q49" s="43"/>
      <c r="R49" s="43"/>
      <c r="S49" s="44"/>
      <c r="T49" s="38" t="s">
        <v>374</v>
      </c>
      <c r="U49" s="38" t="s">
        <v>373</v>
      </c>
      <c r="V49" s="38" t="s">
        <v>466</v>
      </c>
      <c r="W49" s="95" t="s">
        <v>415</v>
      </c>
      <c r="X49" s="5" t="s">
        <v>368</v>
      </c>
    </row>
    <row r="50" spans="1:24" s="5" customFormat="1" ht="30" customHeight="1">
      <c r="A50" s="33">
        <v>44</v>
      </c>
      <c r="B50" s="110" t="s">
        <v>24</v>
      </c>
      <c r="C50" s="34" t="s">
        <v>26</v>
      </c>
      <c r="D50" s="41" t="s">
        <v>27</v>
      </c>
      <c r="E50" s="58" t="s">
        <v>299</v>
      </c>
      <c r="F50" s="34"/>
      <c r="G50" s="38" t="s">
        <v>757</v>
      </c>
      <c r="H50" s="36" t="s">
        <v>27</v>
      </c>
      <c r="I50" s="37"/>
      <c r="J50" s="38" t="s">
        <v>25</v>
      </c>
      <c r="K50" s="39"/>
      <c r="L50" s="39"/>
      <c r="M50" s="178">
        <f>L50/88</f>
        <v>0</v>
      </c>
      <c r="N50" s="43"/>
      <c r="O50" s="43"/>
      <c r="P50" s="43"/>
      <c r="Q50" s="43"/>
      <c r="R50" s="43"/>
      <c r="S50" s="44"/>
      <c r="T50" s="38" t="s">
        <v>374</v>
      </c>
      <c r="U50" s="38" t="s">
        <v>373</v>
      </c>
      <c r="V50" s="38" t="s">
        <v>466</v>
      </c>
      <c r="W50" s="95" t="s">
        <v>415</v>
      </c>
      <c r="X50" s="5" t="s">
        <v>368</v>
      </c>
    </row>
    <row r="51" spans="1:24" s="5" customFormat="1" ht="30" customHeight="1">
      <c r="A51" s="33">
        <v>45</v>
      </c>
      <c r="B51" s="110" t="s">
        <v>24</v>
      </c>
      <c r="C51" s="45" t="s">
        <v>26</v>
      </c>
      <c r="D51" s="50" t="s">
        <v>27</v>
      </c>
      <c r="E51" s="78" t="s">
        <v>328</v>
      </c>
      <c r="F51" s="30"/>
      <c r="G51" s="32" t="s">
        <v>165</v>
      </c>
      <c r="H51" s="50" t="s">
        <v>27</v>
      </c>
      <c r="I51" s="48"/>
      <c r="J51" s="32" t="s">
        <v>25</v>
      </c>
      <c r="K51" s="49"/>
      <c r="L51" s="39"/>
      <c r="M51" s="178">
        <f>L51/88</f>
        <v>0</v>
      </c>
      <c r="N51" s="43"/>
      <c r="O51" s="43"/>
      <c r="P51" s="43"/>
      <c r="Q51" s="43"/>
      <c r="R51" s="43"/>
      <c r="S51" s="44"/>
      <c r="T51" s="32" t="s">
        <v>165</v>
      </c>
      <c r="U51" s="38" t="s">
        <v>166</v>
      </c>
      <c r="V51" s="38" t="s">
        <v>386</v>
      </c>
      <c r="W51" s="95" t="s">
        <v>415</v>
      </c>
      <c r="X51" s="5" t="s">
        <v>368</v>
      </c>
    </row>
    <row r="52" spans="1:44" s="5" customFormat="1" ht="30" customHeight="1">
      <c r="A52" s="33">
        <v>46</v>
      </c>
      <c r="B52" s="110" t="s">
        <v>24</v>
      </c>
      <c r="C52" s="34" t="s">
        <v>26</v>
      </c>
      <c r="D52" s="41" t="s">
        <v>27</v>
      </c>
      <c r="E52" s="58" t="s">
        <v>476</v>
      </c>
      <c r="F52" s="34"/>
      <c r="G52" s="38" t="s">
        <v>98</v>
      </c>
      <c r="H52" s="36" t="s">
        <v>27</v>
      </c>
      <c r="I52" s="37"/>
      <c r="J52" s="38"/>
      <c r="K52" s="39"/>
      <c r="L52" s="180"/>
      <c r="M52" s="178"/>
      <c r="N52" s="43"/>
      <c r="O52" s="43"/>
      <c r="P52" s="102"/>
      <c r="Q52" s="102"/>
      <c r="R52" s="102"/>
      <c r="S52" s="43"/>
      <c r="T52" s="38" t="s">
        <v>374</v>
      </c>
      <c r="U52" s="38" t="s">
        <v>373</v>
      </c>
      <c r="V52" s="38" t="s">
        <v>466</v>
      </c>
      <c r="W52" s="95" t="s">
        <v>415</v>
      </c>
      <c r="X52" s="5" t="s">
        <v>368</v>
      </c>
      <c r="Y52" s="4" t="s">
        <v>391</v>
      </c>
      <c r="Z52" s="4" t="s">
        <v>415</v>
      </c>
      <c r="AA52" s="4" t="s">
        <v>415</v>
      </c>
      <c r="AB52" s="4" t="s">
        <v>22</v>
      </c>
      <c r="AC52" s="4" t="s">
        <v>368</v>
      </c>
      <c r="AD52" s="19" t="s">
        <v>319</v>
      </c>
      <c r="AE52" s="7"/>
      <c r="AF52" s="5">
        <v>1800</v>
      </c>
      <c r="AI52" s="8"/>
      <c r="AQ52" s="7"/>
      <c r="AR52" s="8"/>
    </row>
    <row r="53" spans="1:44" s="5" customFormat="1" ht="30" customHeight="1">
      <c r="A53" s="33">
        <v>47</v>
      </c>
      <c r="B53" s="110" t="s">
        <v>24</v>
      </c>
      <c r="C53" s="34" t="s">
        <v>26</v>
      </c>
      <c r="D53" s="41" t="s">
        <v>27</v>
      </c>
      <c r="E53" s="78" t="s">
        <v>501</v>
      </c>
      <c r="F53" s="34"/>
      <c r="G53" s="38" t="s">
        <v>410</v>
      </c>
      <c r="H53" s="36"/>
      <c r="I53" s="37"/>
      <c r="J53" s="38"/>
      <c r="K53" s="39"/>
      <c r="L53" s="39">
        <v>700</v>
      </c>
      <c r="M53" s="178">
        <v>7.527</v>
      </c>
      <c r="N53" s="43"/>
      <c r="O53" s="43"/>
      <c r="P53" s="102"/>
      <c r="Q53" s="102"/>
      <c r="R53" s="102"/>
      <c r="S53" s="43"/>
      <c r="T53" s="38" t="s">
        <v>374</v>
      </c>
      <c r="U53" s="38" t="s">
        <v>373</v>
      </c>
      <c r="V53" s="38" t="s">
        <v>466</v>
      </c>
      <c r="W53" s="95" t="s">
        <v>415</v>
      </c>
      <c r="X53" s="5" t="s">
        <v>368</v>
      </c>
      <c r="Y53" s="4"/>
      <c r="Z53" s="4"/>
      <c r="AA53" s="4"/>
      <c r="AB53" s="4"/>
      <c r="AC53" s="4"/>
      <c r="AD53" s="19"/>
      <c r="AE53" s="7"/>
      <c r="AI53" s="8"/>
      <c r="AQ53" s="7"/>
      <c r="AR53" s="8"/>
    </row>
    <row r="54" spans="1:24" s="5" customFormat="1" ht="30" customHeight="1">
      <c r="A54" s="33">
        <v>48</v>
      </c>
      <c r="B54" s="110" t="s">
        <v>824</v>
      </c>
      <c r="C54" s="34" t="s">
        <v>23</v>
      </c>
      <c r="D54" s="41" t="s">
        <v>60</v>
      </c>
      <c r="E54" s="58" t="s">
        <v>541</v>
      </c>
      <c r="F54" s="34" t="s">
        <v>38</v>
      </c>
      <c r="G54" s="38" t="s">
        <v>756</v>
      </c>
      <c r="H54" s="36" t="s">
        <v>128</v>
      </c>
      <c r="I54" s="37" t="s">
        <v>71</v>
      </c>
      <c r="J54" s="38" t="s">
        <v>62</v>
      </c>
      <c r="K54" s="39">
        <v>1</v>
      </c>
      <c r="L54" s="39">
        <v>7</v>
      </c>
      <c r="M54" s="178">
        <v>0.075</v>
      </c>
      <c r="N54" s="43"/>
      <c r="O54" s="43"/>
      <c r="P54" s="106"/>
      <c r="Q54" s="106"/>
      <c r="R54" s="106"/>
      <c r="S54" s="106"/>
      <c r="T54" s="38" t="s">
        <v>374</v>
      </c>
      <c r="U54" s="38" t="s">
        <v>373</v>
      </c>
      <c r="V54" s="38" t="s">
        <v>466</v>
      </c>
      <c r="W54" s="95" t="s">
        <v>416</v>
      </c>
      <c r="X54" s="119" t="s">
        <v>420</v>
      </c>
    </row>
    <row r="55" spans="1:24" s="5" customFormat="1" ht="30" customHeight="1">
      <c r="A55" s="33">
        <v>49</v>
      </c>
      <c r="B55" s="110" t="s">
        <v>817</v>
      </c>
      <c r="C55" s="34" t="s">
        <v>26</v>
      </c>
      <c r="D55" s="41"/>
      <c r="E55" s="78" t="s">
        <v>150</v>
      </c>
      <c r="F55" s="53"/>
      <c r="G55" s="38" t="s">
        <v>44</v>
      </c>
      <c r="H55" s="54"/>
      <c r="I55" s="38"/>
      <c r="J55" s="38"/>
      <c r="K55" s="55"/>
      <c r="L55" s="39">
        <v>46500</v>
      </c>
      <c r="M55" s="178">
        <v>500</v>
      </c>
      <c r="N55" s="43"/>
      <c r="O55" s="43"/>
      <c r="P55" s="43"/>
      <c r="Q55" s="43"/>
      <c r="R55" s="43"/>
      <c r="S55" s="44"/>
      <c r="T55" s="38" t="s">
        <v>150</v>
      </c>
      <c r="U55" s="38" t="s">
        <v>166</v>
      </c>
      <c r="V55" s="38" t="s">
        <v>386</v>
      </c>
      <c r="W55" s="95" t="s">
        <v>415</v>
      </c>
      <c r="X55" s="5" t="s">
        <v>44</v>
      </c>
    </row>
    <row r="56" spans="1:24" ht="30" customHeight="1">
      <c r="A56" s="33">
        <v>50</v>
      </c>
      <c r="B56" s="110" t="s">
        <v>477</v>
      </c>
      <c r="C56" s="34" t="s">
        <v>23</v>
      </c>
      <c r="D56" s="41" t="s">
        <v>33</v>
      </c>
      <c r="E56" s="58" t="s">
        <v>542</v>
      </c>
      <c r="F56" s="32"/>
      <c r="G56" s="38" t="s">
        <v>502</v>
      </c>
      <c r="H56" s="36"/>
      <c r="I56" s="37"/>
      <c r="J56" s="38"/>
      <c r="K56" s="39"/>
      <c r="L56" s="39">
        <v>58.094</v>
      </c>
      <c r="M56" s="178">
        <v>0.625</v>
      </c>
      <c r="N56" s="43"/>
      <c r="O56" s="43"/>
      <c r="P56" s="43"/>
      <c r="Q56" s="43"/>
      <c r="R56" s="43"/>
      <c r="S56" s="44"/>
      <c r="T56" s="38" t="s">
        <v>374</v>
      </c>
      <c r="U56" s="38" t="s">
        <v>373</v>
      </c>
      <c r="V56" s="38" t="s">
        <v>466</v>
      </c>
      <c r="W56" s="95" t="s">
        <v>416</v>
      </c>
      <c r="X56" s="2" t="s">
        <v>477</v>
      </c>
    </row>
    <row r="57" spans="1:24" s="5" customFormat="1" ht="30" customHeight="1">
      <c r="A57" s="33">
        <v>51</v>
      </c>
      <c r="B57" s="110" t="s">
        <v>477</v>
      </c>
      <c r="C57" s="34" t="s">
        <v>26</v>
      </c>
      <c r="D57" s="41">
        <v>320080001</v>
      </c>
      <c r="E57" s="58" t="s">
        <v>543</v>
      </c>
      <c r="F57" s="34" t="s">
        <v>410</v>
      </c>
      <c r="G57" s="38" t="s">
        <v>410</v>
      </c>
      <c r="H57" s="36" t="s">
        <v>379</v>
      </c>
      <c r="I57" s="37" t="s">
        <v>42</v>
      </c>
      <c r="J57" s="38" t="s">
        <v>25</v>
      </c>
      <c r="K57" s="39">
        <v>327.74</v>
      </c>
      <c r="L57" s="39">
        <v>500</v>
      </c>
      <c r="M57" s="178">
        <v>5.376</v>
      </c>
      <c r="N57" s="43">
        <v>2941813913.98</v>
      </c>
      <c r="O57" s="122" t="s">
        <v>722</v>
      </c>
      <c r="P57" s="122">
        <v>2941813913.98</v>
      </c>
      <c r="Q57" s="122">
        <v>30455630.82</v>
      </c>
      <c r="R57" s="122" t="s">
        <v>722</v>
      </c>
      <c r="S57" s="122">
        <v>30455630.82</v>
      </c>
      <c r="T57" s="38" t="s">
        <v>374</v>
      </c>
      <c r="U57" s="38" t="s">
        <v>373</v>
      </c>
      <c r="V57" s="38" t="s">
        <v>466</v>
      </c>
      <c r="W57" s="95" t="s">
        <v>416</v>
      </c>
      <c r="X57" s="2" t="s">
        <v>477</v>
      </c>
    </row>
    <row r="58" spans="1:24" s="5" customFormat="1" ht="30" customHeight="1">
      <c r="A58" s="33">
        <v>52</v>
      </c>
      <c r="B58" s="110" t="s">
        <v>477</v>
      </c>
      <c r="C58" s="34" t="s">
        <v>26</v>
      </c>
      <c r="D58" s="41" t="s">
        <v>109</v>
      </c>
      <c r="E58" s="58" t="s">
        <v>544</v>
      </c>
      <c r="F58" s="57" t="s">
        <v>9</v>
      </c>
      <c r="G58" s="38" t="s">
        <v>9</v>
      </c>
      <c r="H58" s="36" t="s">
        <v>14</v>
      </c>
      <c r="I58" s="37" t="s">
        <v>137</v>
      </c>
      <c r="J58" s="38" t="s">
        <v>25</v>
      </c>
      <c r="K58" s="39">
        <v>114.284</v>
      </c>
      <c r="L58" s="39">
        <v>5084.985</v>
      </c>
      <c r="M58" s="178">
        <v>54.677</v>
      </c>
      <c r="N58" s="43">
        <v>5719834889.28</v>
      </c>
      <c r="O58" s="122" t="s">
        <v>722</v>
      </c>
      <c r="P58" s="122">
        <v>5719834889.28</v>
      </c>
      <c r="Q58" s="122">
        <v>59942000</v>
      </c>
      <c r="R58" s="122" t="s">
        <v>722</v>
      </c>
      <c r="S58" s="122">
        <v>59942000</v>
      </c>
      <c r="T58" s="38" t="s">
        <v>374</v>
      </c>
      <c r="U58" s="38" t="s">
        <v>373</v>
      </c>
      <c r="V58" s="38" t="s">
        <v>466</v>
      </c>
      <c r="W58" s="95" t="s">
        <v>416</v>
      </c>
      <c r="X58" s="2" t="s">
        <v>477</v>
      </c>
    </row>
    <row r="59" spans="1:24" s="5" customFormat="1" ht="30" customHeight="1">
      <c r="A59" s="33">
        <v>53</v>
      </c>
      <c r="B59" s="110" t="s">
        <v>477</v>
      </c>
      <c r="C59" s="34" t="s">
        <v>26</v>
      </c>
      <c r="D59" s="41" t="s">
        <v>143</v>
      </c>
      <c r="E59" s="58" t="s">
        <v>545</v>
      </c>
      <c r="F59" s="34"/>
      <c r="G59" s="38" t="s">
        <v>407</v>
      </c>
      <c r="H59" s="36" t="s">
        <v>333</v>
      </c>
      <c r="I59" s="37" t="s">
        <v>347</v>
      </c>
      <c r="J59" s="38" t="s">
        <v>25</v>
      </c>
      <c r="K59" s="39">
        <v>474</v>
      </c>
      <c r="L59" s="39">
        <v>6930</v>
      </c>
      <c r="M59" s="178">
        <v>74.516</v>
      </c>
      <c r="N59" s="43">
        <v>0</v>
      </c>
      <c r="O59" s="43">
        <v>7548463635.25</v>
      </c>
      <c r="P59" s="106">
        <v>7548463635.25</v>
      </c>
      <c r="Q59" s="106">
        <v>0</v>
      </c>
      <c r="R59" s="106">
        <v>76989800</v>
      </c>
      <c r="S59" s="106">
        <v>76989800</v>
      </c>
      <c r="T59" s="38" t="s">
        <v>374</v>
      </c>
      <c r="U59" s="38" t="s">
        <v>373</v>
      </c>
      <c r="V59" s="38" t="s">
        <v>466</v>
      </c>
      <c r="W59" s="95" t="s">
        <v>416</v>
      </c>
      <c r="X59" s="2" t="s">
        <v>477</v>
      </c>
    </row>
    <row r="60" spans="1:24" s="5" customFormat="1" ht="30" customHeight="1">
      <c r="A60" s="33">
        <v>54</v>
      </c>
      <c r="B60" s="110" t="s">
        <v>477</v>
      </c>
      <c r="C60" s="34" t="s">
        <v>26</v>
      </c>
      <c r="D60" s="41" t="s">
        <v>142</v>
      </c>
      <c r="E60" s="58" t="s">
        <v>545</v>
      </c>
      <c r="F60" s="34"/>
      <c r="G60" s="38" t="s">
        <v>407</v>
      </c>
      <c r="H60" s="36" t="s">
        <v>333</v>
      </c>
      <c r="I60" s="37" t="s">
        <v>347</v>
      </c>
      <c r="J60" s="38" t="s">
        <v>25</v>
      </c>
      <c r="K60" s="39">
        <v>1000</v>
      </c>
      <c r="L60" s="39">
        <v>20520</v>
      </c>
      <c r="M60" s="178">
        <v>220.645</v>
      </c>
      <c r="N60" s="43">
        <v>13921497908.29</v>
      </c>
      <c r="O60" s="122" t="s">
        <v>722</v>
      </c>
      <c r="P60" s="122">
        <v>13921497908.29</v>
      </c>
      <c r="Q60" s="122">
        <v>146280600</v>
      </c>
      <c r="R60" s="122" t="s">
        <v>722</v>
      </c>
      <c r="S60" s="122">
        <v>146280600</v>
      </c>
      <c r="T60" s="38" t="s">
        <v>374</v>
      </c>
      <c r="U60" s="38" t="s">
        <v>373</v>
      </c>
      <c r="V60" s="38" t="s">
        <v>466</v>
      </c>
      <c r="W60" s="95" t="s">
        <v>416</v>
      </c>
      <c r="X60" s="2" t="s">
        <v>477</v>
      </c>
    </row>
    <row r="61" spans="1:24" s="5" customFormat="1" ht="30" customHeight="1">
      <c r="A61" s="33">
        <v>55</v>
      </c>
      <c r="B61" s="110" t="s">
        <v>477</v>
      </c>
      <c r="C61" s="34" t="s">
        <v>26</v>
      </c>
      <c r="D61" s="41" t="s">
        <v>250</v>
      </c>
      <c r="E61" s="58" t="s">
        <v>251</v>
      </c>
      <c r="F61" s="30"/>
      <c r="G61" s="38" t="s">
        <v>252</v>
      </c>
      <c r="H61" s="36" t="s">
        <v>253</v>
      </c>
      <c r="I61" s="37" t="s">
        <v>221</v>
      </c>
      <c r="J61" s="38" t="s">
        <v>58</v>
      </c>
      <c r="K61" s="39">
        <v>850</v>
      </c>
      <c r="L61" s="39">
        <v>2702.973</v>
      </c>
      <c r="M61" s="178">
        <v>29.064</v>
      </c>
      <c r="N61" s="43"/>
      <c r="O61" s="43"/>
      <c r="P61" s="102"/>
      <c r="Q61" s="102"/>
      <c r="R61" s="102"/>
      <c r="S61" s="102"/>
      <c r="T61" s="38" t="s">
        <v>374</v>
      </c>
      <c r="U61" s="38" t="s">
        <v>373</v>
      </c>
      <c r="V61" s="38" t="s">
        <v>466</v>
      </c>
      <c r="W61" s="95" t="s">
        <v>416</v>
      </c>
      <c r="X61" s="2" t="s">
        <v>477</v>
      </c>
    </row>
    <row r="62" spans="1:44" s="5" customFormat="1" ht="30" customHeight="1">
      <c r="A62" s="33">
        <v>56</v>
      </c>
      <c r="B62" s="110" t="s">
        <v>477</v>
      </c>
      <c r="C62" s="34" t="s">
        <v>26</v>
      </c>
      <c r="D62" s="41" t="s">
        <v>478</v>
      </c>
      <c r="E62" s="58" t="s">
        <v>479</v>
      </c>
      <c r="F62" s="34"/>
      <c r="G62" s="38" t="s">
        <v>410</v>
      </c>
      <c r="H62" s="36" t="s">
        <v>480</v>
      </c>
      <c r="I62" s="37" t="s">
        <v>340</v>
      </c>
      <c r="J62" s="38" t="s">
        <v>58</v>
      </c>
      <c r="K62" s="39">
        <v>585</v>
      </c>
      <c r="L62" s="39">
        <v>2444.9</v>
      </c>
      <c r="M62" s="178">
        <v>26.289</v>
      </c>
      <c r="N62" s="43"/>
      <c r="O62" s="43"/>
      <c r="P62" s="102"/>
      <c r="Q62" s="102"/>
      <c r="R62" s="102"/>
      <c r="S62" s="102"/>
      <c r="T62" s="38" t="s">
        <v>374</v>
      </c>
      <c r="U62" s="38" t="s">
        <v>373</v>
      </c>
      <c r="V62" s="38" t="s">
        <v>466</v>
      </c>
      <c r="W62" s="95" t="s">
        <v>416</v>
      </c>
      <c r="X62" s="2" t="s">
        <v>477</v>
      </c>
      <c r="Y62" s="4" t="s">
        <v>392</v>
      </c>
      <c r="Z62" s="4" t="s">
        <v>416</v>
      </c>
      <c r="AA62" s="4" t="s">
        <v>419</v>
      </c>
      <c r="AB62" s="4" t="s">
        <v>29</v>
      </c>
      <c r="AC62" s="4" t="s">
        <v>2</v>
      </c>
      <c r="AD62" s="19" t="s">
        <v>318</v>
      </c>
      <c r="AE62" s="7"/>
      <c r="AI62" s="8">
        <v>4060</v>
      </c>
      <c r="AQ62" s="7"/>
      <c r="AR62" s="8"/>
    </row>
    <row r="63" spans="1:24" ht="30" customHeight="1">
      <c r="A63" s="33">
        <v>57</v>
      </c>
      <c r="B63" s="110" t="s">
        <v>477</v>
      </c>
      <c r="C63" s="34" t="s">
        <v>26</v>
      </c>
      <c r="D63" s="41" t="s">
        <v>113</v>
      </c>
      <c r="E63" s="58" t="s">
        <v>546</v>
      </c>
      <c r="F63" s="30"/>
      <c r="G63" s="38" t="s">
        <v>375</v>
      </c>
      <c r="H63" s="36" t="s">
        <v>103</v>
      </c>
      <c r="I63" s="37" t="s">
        <v>75</v>
      </c>
      <c r="J63" s="38" t="s">
        <v>25</v>
      </c>
      <c r="K63" s="39">
        <v>143.9</v>
      </c>
      <c r="L63" s="39">
        <v>992.908</v>
      </c>
      <c r="M63" s="178">
        <v>10.676</v>
      </c>
      <c r="N63" s="43">
        <v>426101290.18</v>
      </c>
      <c r="O63" s="122" t="s">
        <v>722</v>
      </c>
      <c r="P63" s="122">
        <v>426101290.18</v>
      </c>
      <c r="Q63" s="122">
        <v>4457639.1</v>
      </c>
      <c r="R63" s="122" t="s">
        <v>722</v>
      </c>
      <c r="S63" s="122">
        <v>4457639.1</v>
      </c>
      <c r="T63" s="38" t="s">
        <v>378</v>
      </c>
      <c r="U63" s="38" t="s">
        <v>373</v>
      </c>
      <c r="V63" s="38" t="s">
        <v>466</v>
      </c>
      <c r="W63" s="95" t="s">
        <v>416</v>
      </c>
      <c r="X63" s="2" t="s">
        <v>477</v>
      </c>
    </row>
    <row r="64" spans="1:24" ht="30" customHeight="1">
      <c r="A64" s="33">
        <v>58</v>
      </c>
      <c r="B64" s="110" t="s">
        <v>477</v>
      </c>
      <c r="C64" s="34" t="s">
        <v>26</v>
      </c>
      <c r="D64" s="41" t="s">
        <v>114</v>
      </c>
      <c r="E64" s="58" t="s">
        <v>547</v>
      </c>
      <c r="F64" s="30"/>
      <c r="G64" s="38" t="s">
        <v>375</v>
      </c>
      <c r="H64" s="36" t="s">
        <v>103</v>
      </c>
      <c r="I64" s="37" t="s">
        <v>75</v>
      </c>
      <c r="J64" s="38" t="s">
        <v>25</v>
      </c>
      <c r="K64" s="39">
        <v>156.2</v>
      </c>
      <c r="L64" s="39">
        <v>1134.752</v>
      </c>
      <c r="M64" s="178">
        <v>12.202</v>
      </c>
      <c r="N64" s="43">
        <v>847652031.96</v>
      </c>
      <c r="O64" s="122">
        <v>158584898.85</v>
      </c>
      <c r="P64" s="122">
        <v>1006236930.81</v>
      </c>
      <c r="Q64" s="122">
        <v>8898770.64</v>
      </c>
      <c r="R64" s="122">
        <v>1622850</v>
      </c>
      <c r="S64" s="122">
        <v>10521620.64</v>
      </c>
      <c r="T64" s="38" t="s">
        <v>378</v>
      </c>
      <c r="U64" s="38" t="s">
        <v>373</v>
      </c>
      <c r="V64" s="38" t="s">
        <v>466</v>
      </c>
      <c r="W64" s="95" t="s">
        <v>416</v>
      </c>
      <c r="X64" s="2" t="s">
        <v>477</v>
      </c>
    </row>
    <row r="65" spans="1:49" ht="30" customHeight="1">
      <c r="A65" s="33">
        <v>59</v>
      </c>
      <c r="B65" s="110" t="s">
        <v>477</v>
      </c>
      <c r="C65" s="34" t="s">
        <v>26</v>
      </c>
      <c r="D65" s="41" t="s">
        <v>481</v>
      </c>
      <c r="E65" s="58" t="s">
        <v>482</v>
      </c>
      <c r="F65" s="34"/>
      <c r="G65" s="38" t="s">
        <v>410</v>
      </c>
      <c r="H65" s="36" t="s">
        <v>480</v>
      </c>
      <c r="I65" s="37" t="s">
        <v>483</v>
      </c>
      <c r="J65" s="38" t="s">
        <v>25</v>
      </c>
      <c r="K65" s="39">
        <v>259</v>
      </c>
      <c r="L65" s="39">
        <v>1500</v>
      </c>
      <c r="M65" s="178">
        <v>16.129</v>
      </c>
      <c r="N65" s="43">
        <v>7423669765.38</v>
      </c>
      <c r="O65" s="122" t="s">
        <v>722</v>
      </c>
      <c r="P65" s="122">
        <v>7423669765.38</v>
      </c>
      <c r="Q65" s="122">
        <v>77566920</v>
      </c>
      <c r="R65" s="122" t="s">
        <v>722</v>
      </c>
      <c r="S65" s="122">
        <v>77566920</v>
      </c>
      <c r="T65" s="38" t="s">
        <v>374</v>
      </c>
      <c r="U65" s="38" t="s">
        <v>373</v>
      </c>
      <c r="V65" s="38" t="s">
        <v>466</v>
      </c>
      <c r="W65" s="95" t="s">
        <v>416</v>
      </c>
      <c r="X65" s="2" t="s">
        <v>477</v>
      </c>
      <c r="Y65" s="4" t="s">
        <v>392</v>
      </c>
      <c r="Z65" s="4" t="s">
        <v>416</v>
      </c>
      <c r="AA65" s="4" t="s">
        <v>419</v>
      </c>
      <c r="AB65" s="4" t="s">
        <v>29</v>
      </c>
      <c r="AC65" s="4" t="s">
        <v>2</v>
      </c>
      <c r="AD65" s="19" t="s">
        <v>318</v>
      </c>
      <c r="AE65" s="7"/>
      <c r="AF65" s="5"/>
      <c r="AG65" s="5"/>
      <c r="AH65" s="5"/>
      <c r="AI65" s="8">
        <v>2000</v>
      </c>
      <c r="AJ65" s="5"/>
      <c r="AK65" s="5"/>
      <c r="AL65" s="5"/>
      <c r="AM65" s="5"/>
      <c r="AN65" s="5"/>
      <c r="AO65" s="5"/>
      <c r="AP65" s="5"/>
      <c r="AQ65" s="7"/>
      <c r="AR65" s="8"/>
      <c r="AS65" s="5"/>
      <c r="AT65" s="5"/>
      <c r="AU65" s="5"/>
      <c r="AV65" s="5"/>
      <c r="AW65" s="5"/>
    </row>
    <row r="66" spans="1:49" ht="30" customHeight="1">
      <c r="A66" s="33">
        <v>60</v>
      </c>
      <c r="B66" s="110" t="s">
        <v>477</v>
      </c>
      <c r="C66" s="34" t="s">
        <v>26</v>
      </c>
      <c r="D66" s="41" t="s">
        <v>710</v>
      </c>
      <c r="E66" s="58" t="s">
        <v>776</v>
      </c>
      <c r="F66" s="34"/>
      <c r="G66" s="38" t="s">
        <v>810</v>
      </c>
      <c r="H66" s="36" t="s">
        <v>711</v>
      </c>
      <c r="I66" s="36" t="s">
        <v>712</v>
      </c>
      <c r="J66" s="38" t="s">
        <v>58</v>
      </c>
      <c r="K66" s="105">
        <v>1350</v>
      </c>
      <c r="L66" s="39"/>
      <c r="M66" s="178"/>
      <c r="N66" s="43">
        <v>177974985.23000002</v>
      </c>
      <c r="O66" s="122" t="s">
        <v>722</v>
      </c>
      <c r="P66" s="122">
        <v>177974985.23</v>
      </c>
      <c r="Q66" s="122">
        <v>1827950.9900000002</v>
      </c>
      <c r="R66" s="122" t="s">
        <v>722</v>
      </c>
      <c r="S66" s="122">
        <v>1827950.99</v>
      </c>
      <c r="T66" s="38" t="s">
        <v>374</v>
      </c>
      <c r="U66" s="38" t="s">
        <v>373</v>
      </c>
      <c r="V66" s="38" t="s">
        <v>466</v>
      </c>
      <c r="W66" s="95" t="s">
        <v>416</v>
      </c>
      <c r="X66" s="2" t="s">
        <v>477</v>
      </c>
      <c r="Y66" s="4"/>
      <c r="Z66" s="4"/>
      <c r="AA66" s="4"/>
      <c r="AB66" s="4"/>
      <c r="AC66" s="4"/>
      <c r="AD66" s="19"/>
      <c r="AE66" s="7"/>
      <c r="AF66" s="5"/>
      <c r="AG66" s="5"/>
      <c r="AH66" s="5"/>
      <c r="AI66" s="8"/>
      <c r="AJ66" s="5"/>
      <c r="AK66" s="5"/>
      <c r="AL66" s="5"/>
      <c r="AM66" s="5"/>
      <c r="AN66" s="5"/>
      <c r="AO66" s="5"/>
      <c r="AP66" s="5"/>
      <c r="AQ66" s="7"/>
      <c r="AR66" s="8"/>
      <c r="AS66" s="5"/>
      <c r="AT66" s="5"/>
      <c r="AU66" s="5"/>
      <c r="AV66" s="5"/>
      <c r="AW66" s="5"/>
    </row>
    <row r="67" spans="1:24" s="5" customFormat="1" ht="30" customHeight="1">
      <c r="A67" s="33">
        <v>61</v>
      </c>
      <c r="B67" s="110" t="s">
        <v>477</v>
      </c>
      <c r="C67" s="34" t="s">
        <v>26</v>
      </c>
      <c r="D67" s="41" t="s">
        <v>27</v>
      </c>
      <c r="E67" s="58" t="s">
        <v>273</v>
      </c>
      <c r="F67" s="30"/>
      <c r="G67" s="38" t="s">
        <v>252</v>
      </c>
      <c r="H67" s="36" t="s">
        <v>27</v>
      </c>
      <c r="I67" s="37"/>
      <c r="J67" s="38"/>
      <c r="K67" s="39"/>
      <c r="L67" s="39"/>
      <c r="M67" s="178">
        <f>L67/88</f>
        <v>0</v>
      </c>
      <c r="N67" s="43"/>
      <c r="O67" s="43"/>
      <c r="P67" s="43"/>
      <c r="Q67" s="43"/>
      <c r="R67" s="43"/>
      <c r="S67" s="44"/>
      <c r="T67" s="38" t="s">
        <v>374</v>
      </c>
      <c r="U67" s="38" t="s">
        <v>373</v>
      </c>
      <c r="V67" s="38" t="s">
        <v>466</v>
      </c>
      <c r="W67" s="95" t="s">
        <v>416</v>
      </c>
      <c r="X67" s="2" t="s">
        <v>477</v>
      </c>
    </row>
    <row r="68" spans="1:24" s="5" customFormat="1" ht="30" customHeight="1">
      <c r="A68" s="33">
        <v>62</v>
      </c>
      <c r="B68" s="110" t="s">
        <v>477</v>
      </c>
      <c r="C68" s="34" t="s">
        <v>26</v>
      </c>
      <c r="D68" s="41" t="s">
        <v>27</v>
      </c>
      <c r="E68" s="58" t="s">
        <v>548</v>
      </c>
      <c r="F68" s="34" t="s">
        <v>122</v>
      </c>
      <c r="G68" s="38" t="s">
        <v>98</v>
      </c>
      <c r="H68" s="36" t="s">
        <v>27</v>
      </c>
      <c r="I68" s="37"/>
      <c r="J68" s="38" t="s">
        <v>25</v>
      </c>
      <c r="K68" s="39"/>
      <c r="L68" s="39">
        <v>200</v>
      </c>
      <c r="M68" s="178">
        <v>2.151</v>
      </c>
      <c r="N68" s="43"/>
      <c r="O68" s="43"/>
      <c r="P68" s="43"/>
      <c r="Q68" s="43"/>
      <c r="R68" s="43"/>
      <c r="S68" s="44"/>
      <c r="T68" s="38" t="s">
        <v>374</v>
      </c>
      <c r="U68" s="38" t="s">
        <v>373</v>
      </c>
      <c r="V68" s="38" t="s">
        <v>466</v>
      </c>
      <c r="W68" s="95" t="s">
        <v>416</v>
      </c>
      <c r="X68" s="2" t="s">
        <v>477</v>
      </c>
    </row>
    <row r="69" spans="1:24" s="5" customFormat="1" ht="30" customHeight="1">
      <c r="A69" s="33">
        <v>63</v>
      </c>
      <c r="B69" s="110" t="s">
        <v>417</v>
      </c>
      <c r="C69" s="45" t="s">
        <v>23</v>
      </c>
      <c r="D69" s="50" t="s">
        <v>428</v>
      </c>
      <c r="E69" s="78" t="s">
        <v>549</v>
      </c>
      <c r="F69" s="30"/>
      <c r="G69" s="38" t="s">
        <v>754</v>
      </c>
      <c r="H69" s="47" t="s">
        <v>171</v>
      </c>
      <c r="I69" s="48" t="s">
        <v>51</v>
      </c>
      <c r="J69" s="32" t="s">
        <v>497</v>
      </c>
      <c r="K69" s="49">
        <v>20</v>
      </c>
      <c r="L69" s="39">
        <v>669.6</v>
      </c>
      <c r="M69" s="178">
        <v>7.2</v>
      </c>
      <c r="N69" s="43">
        <v>1432130173.704</v>
      </c>
      <c r="O69" s="43" t="s">
        <v>722</v>
      </c>
      <c r="P69" s="106">
        <v>1432130173.704</v>
      </c>
      <c r="Q69" s="106">
        <v>14656950.086</v>
      </c>
      <c r="R69" s="106" t="s">
        <v>722</v>
      </c>
      <c r="S69" s="106">
        <v>14656950.086</v>
      </c>
      <c r="T69" s="32" t="s">
        <v>151</v>
      </c>
      <c r="U69" s="38" t="s">
        <v>166</v>
      </c>
      <c r="V69" s="38" t="s">
        <v>386</v>
      </c>
      <c r="W69" s="95" t="s">
        <v>416</v>
      </c>
      <c r="X69" s="119" t="s">
        <v>420</v>
      </c>
    </row>
    <row r="70" spans="1:24" s="7" customFormat="1" ht="30" customHeight="1">
      <c r="A70" s="33">
        <v>64</v>
      </c>
      <c r="B70" s="110" t="s">
        <v>417</v>
      </c>
      <c r="C70" s="45" t="s">
        <v>23</v>
      </c>
      <c r="D70" s="50" t="s">
        <v>428</v>
      </c>
      <c r="E70" s="78" t="s">
        <v>549</v>
      </c>
      <c r="F70" s="30"/>
      <c r="G70" s="38" t="s">
        <v>754</v>
      </c>
      <c r="H70" s="47" t="s">
        <v>171</v>
      </c>
      <c r="I70" s="48" t="s">
        <v>51</v>
      </c>
      <c r="J70" s="32" t="s">
        <v>497</v>
      </c>
      <c r="K70" s="49">
        <v>20</v>
      </c>
      <c r="L70" s="39">
        <v>756</v>
      </c>
      <c r="M70" s="178">
        <v>8.129</v>
      </c>
      <c r="N70" s="43"/>
      <c r="O70" s="43"/>
      <c r="P70" s="106"/>
      <c r="Q70" s="106"/>
      <c r="R70" s="106"/>
      <c r="S70" s="106"/>
      <c r="T70" s="38" t="s">
        <v>374</v>
      </c>
      <c r="U70" s="38" t="s">
        <v>373</v>
      </c>
      <c r="V70" s="38" t="s">
        <v>466</v>
      </c>
      <c r="W70" s="95" t="s">
        <v>416</v>
      </c>
      <c r="X70" s="119" t="s">
        <v>420</v>
      </c>
    </row>
    <row r="71" spans="1:24" s="7" customFormat="1" ht="30" customHeight="1">
      <c r="A71" s="33">
        <v>65</v>
      </c>
      <c r="B71" s="110" t="s">
        <v>417</v>
      </c>
      <c r="C71" s="45" t="s">
        <v>23</v>
      </c>
      <c r="D71" s="50" t="s">
        <v>152</v>
      </c>
      <c r="E71" s="78" t="s">
        <v>550</v>
      </c>
      <c r="F71" s="30"/>
      <c r="G71" s="38" t="s">
        <v>757</v>
      </c>
      <c r="H71" s="47" t="s">
        <v>153</v>
      </c>
      <c r="I71" s="48" t="s">
        <v>271</v>
      </c>
      <c r="J71" s="32" t="s">
        <v>497</v>
      </c>
      <c r="K71" s="49">
        <v>39</v>
      </c>
      <c r="L71" s="39">
        <v>669.6</v>
      </c>
      <c r="M71" s="178">
        <v>7.2</v>
      </c>
      <c r="N71" s="43"/>
      <c r="O71" s="43"/>
      <c r="P71" s="106"/>
      <c r="Q71" s="106"/>
      <c r="R71" s="106"/>
      <c r="S71" s="106"/>
      <c r="T71" s="32" t="s">
        <v>151</v>
      </c>
      <c r="U71" s="38" t="s">
        <v>166</v>
      </c>
      <c r="V71" s="38" t="s">
        <v>386</v>
      </c>
      <c r="W71" s="95" t="s">
        <v>416</v>
      </c>
      <c r="X71" s="119" t="s">
        <v>420</v>
      </c>
    </row>
    <row r="72" spans="1:24" s="5" customFormat="1" ht="30" customHeight="1">
      <c r="A72" s="33">
        <v>66</v>
      </c>
      <c r="B72" s="110" t="s">
        <v>484</v>
      </c>
      <c r="C72" s="34" t="s">
        <v>26</v>
      </c>
      <c r="D72" s="41" t="s">
        <v>225</v>
      </c>
      <c r="E72" s="58" t="s">
        <v>254</v>
      </c>
      <c r="F72" s="34" t="s">
        <v>342</v>
      </c>
      <c r="G72" s="38" t="s">
        <v>101</v>
      </c>
      <c r="H72" s="36" t="s">
        <v>226</v>
      </c>
      <c r="I72" s="37" t="s">
        <v>124</v>
      </c>
      <c r="J72" s="38" t="s">
        <v>497</v>
      </c>
      <c r="K72" s="39">
        <v>26.5</v>
      </c>
      <c r="L72" s="39">
        <v>786</v>
      </c>
      <c r="M72" s="178">
        <v>8.452</v>
      </c>
      <c r="N72" s="43">
        <v>829075308.45</v>
      </c>
      <c r="O72" s="122" t="s">
        <v>722</v>
      </c>
      <c r="P72" s="122">
        <v>829075308.45</v>
      </c>
      <c r="Q72" s="122">
        <v>8690592.63</v>
      </c>
      <c r="R72" s="122" t="s">
        <v>722</v>
      </c>
      <c r="S72" s="122">
        <v>8690592.63</v>
      </c>
      <c r="T72" s="38" t="s">
        <v>374</v>
      </c>
      <c r="U72" s="38" t="s">
        <v>373</v>
      </c>
      <c r="V72" s="38" t="s">
        <v>466</v>
      </c>
      <c r="W72" s="95" t="s">
        <v>416</v>
      </c>
      <c r="X72" s="119" t="s">
        <v>420</v>
      </c>
    </row>
    <row r="73" spans="1:24" s="5" customFormat="1" ht="30" customHeight="1">
      <c r="A73" s="33">
        <v>67</v>
      </c>
      <c r="B73" s="110" t="s">
        <v>484</v>
      </c>
      <c r="C73" s="42" t="s">
        <v>26</v>
      </c>
      <c r="D73" s="110" t="s">
        <v>729</v>
      </c>
      <c r="E73" s="42" t="s">
        <v>777</v>
      </c>
      <c r="F73" s="34"/>
      <c r="G73" s="38" t="s">
        <v>131</v>
      </c>
      <c r="H73" s="38" t="s">
        <v>730</v>
      </c>
      <c r="I73" s="38" t="s">
        <v>731</v>
      </c>
      <c r="J73" s="38" t="s">
        <v>55</v>
      </c>
      <c r="K73" s="105">
        <v>20</v>
      </c>
      <c r="L73" s="39"/>
      <c r="M73" s="178"/>
      <c r="N73" s="43">
        <v>59991301.72</v>
      </c>
      <c r="O73" s="122" t="s">
        <v>722</v>
      </c>
      <c r="P73" s="122">
        <v>59991301.72</v>
      </c>
      <c r="Q73" s="122">
        <v>612718.76</v>
      </c>
      <c r="R73" s="122" t="s">
        <v>722</v>
      </c>
      <c r="S73" s="122">
        <v>612718.76</v>
      </c>
      <c r="T73" s="38" t="s">
        <v>374</v>
      </c>
      <c r="U73" s="38" t="s">
        <v>373</v>
      </c>
      <c r="V73" s="38" t="s">
        <v>466</v>
      </c>
      <c r="W73" s="95"/>
      <c r="X73" s="119" t="s">
        <v>420</v>
      </c>
    </row>
    <row r="74" spans="1:24" s="5" customFormat="1" ht="30" customHeight="1">
      <c r="A74" s="33">
        <v>68</v>
      </c>
      <c r="B74" s="110" t="s">
        <v>484</v>
      </c>
      <c r="C74" s="34" t="s">
        <v>23</v>
      </c>
      <c r="D74" s="41" t="s">
        <v>616</v>
      </c>
      <c r="E74" s="58" t="s">
        <v>551</v>
      </c>
      <c r="F74" s="34"/>
      <c r="G74" s="38" t="s">
        <v>811</v>
      </c>
      <c r="H74" s="36" t="s">
        <v>617</v>
      </c>
      <c r="I74" s="37" t="s">
        <v>618</v>
      </c>
      <c r="J74" s="38" t="s">
        <v>497</v>
      </c>
      <c r="K74" s="39">
        <v>0.35</v>
      </c>
      <c r="L74" s="39">
        <v>10</v>
      </c>
      <c r="M74" s="178">
        <v>0.108</v>
      </c>
      <c r="N74" s="43"/>
      <c r="O74" s="43"/>
      <c r="P74" s="106"/>
      <c r="Q74" s="106"/>
      <c r="R74" s="106"/>
      <c r="S74" s="106"/>
      <c r="T74" s="38" t="s">
        <v>374</v>
      </c>
      <c r="U74" s="38" t="s">
        <v>373</v>
      </c>
      <c r="V74" s="38" t="s">
        <v>466</v>
      </c>
      <c r="W74" s="95" t="s">
        <v>416</v>
      </c>
      <c r="X74" s="119" t="s">
        <v>420</v>
      </c>
    </row>
    <row r="75" spans="1:24" s="5" customFormat="1" ht="30" customHeight="1">
      <c r="A75" s="33">
        <v>69</v>
      </c>
      <c r="B75" s="110" t="s">
        <v>484</v>
      </c>
      <c r="C75" s="34" t="s">
        <v>23</v>
      </c>
      <c r="D75" s="41" t="s">
        <v>27</v>
      </c>
      <c r="E75" s="58" t="s">
        <v>485</v>
      </c>
      <c r="F75" s="34"/>
      <c r="G75" s="38" t="s">
        <v>98</v>
      </c>
      <c r="H75" s="36"/>
      <c r="I75" s="37"/>
      <c r="J75" s="38" t="s">
        <v>497</v>
      </c>
      <c r="K75" s="39">
        <v>11</v>
      </c>
      <c r="L75" s="39">
        <v>300</v>
      </c>
      <c r="M75" s="178">
        <v>3.226</v>
      </c>
      <c r="N75" s="43"/>
      <c r="O75" s="43"/>
      <c r="P75" s="106"/>
      <c r="Q75" s="106"/>
      <c r="R75" s="106"/>
      <c r="S75" s="106"/>
      <c r="T75" s="38" t="s">
        <v>374</v>
      </c>
      <c r="U75" s="38" t="s">
        <v>373</v>
      </c>
      <c r="V75" s="38" t="s">
        <v>466</v>
      </c>
      <c r="W75" s="95" t="s">
        <v>416</v>
      </c>
      <c r="X75" s="119" t="s">
        <v>420</v>
      </c>
    </row>
    <row r="76" spans="1:24" s="5" customFormat="1" ht="30" customHeight="1">
      <c r="A76" s="33">
        <v>70</v>
      </c>
      <c r="B76" s="110" t="s">
        <v>484</v>
      </c>
      <c r="C76" s="34" t="s">
        <v>26</v>
      </c>
      <c r="D76" s="41" t="s">
        <v>208</v>
      </c>
      <c r="E76" s="58" t="s">
        <v>552</v>
      </c>
      <c r="F76" s="30"/>
      <c r="G76" s="38" t="s">
        <v>756</v>
      </c>
      <c r="H76" s="36" t="s">
        <v>336</v>
      </c>
      <c r="I76" s="37" t="s">
        <v>266</v>
      </c>
      <c r="J76" s="38" t="s">
        <v>497</v>
      </c>
      <c r="K76" s="39">
        <v>70.2</v>
      </c>
      <c r="L76" s="96">
        <v>5</v>
      </c>
      <c r="M76" s="181">
        <v>0.054</v>
      </c>
      <c r="N76" s="124"/>
      <c r="O76" s="43"/>
      <c r="P76" s="43"/>
      <c r="Q76" s="43"/>
      <c r="R76" s="43"/>
      <c r="S76" s="44"/>
      <c r="T76" s="38" t="s">
        <v>374</v>
      </c>
      <c r="U76" s="38" t="s">
        <v>373</v>
      </c>
      <c r="V76" s="38" t="s">
        <v>466</v>
      </c>
      <c r="W76" s="95" t="s">
        <v>416</v>
      </c>
      <c r="X76" s="119" t="s">
        <v>420</v>
      </c>
    </row>
    <row r="77" spans="1:24" s="5" customFormat="1" ht="30" customHeight="1">
      <c r="A77" s="33">
        <v>71</v>
      </c>
      <c r="B77" s="110" t="s">
        <v>484</v>
      </c>
      <c r="C77" s="34" t="s">
        <v>26</v>
      </c>
      <c r="D77" s="41" t="s">
        <v>255</v>
      </c>
      <c r="E77" s="58" t="s">
        <v>256</v>
      </c>
      <c r="F77" s="30"/>
      <c r="G77" s="38" t="s">
        <v>756</v>
      </c>
      <c r="H77" s="36" t="s">
        <v>257</v>
      </c>
      <c r="I77" s="37" t="s">
        <v>137</v>
      </c>
      <c r="J77" s="38" t="s">
        <v>497</v>
      </c>
      <c r="K77" s="39">
        <v>33.44</v>
      </c>
      <c r="L77" s="39">
        <v>200</v>
      </c>
      <c r="M77" s="178">
        <v>2.151</v>
      </c>
      <c r="N77" s="43">
        <v>720200799.24</v>
      </c>
      <c r="O77" s="122" t="s">
        <v>722</v>
      </c>
      <c r="P77" s="122">
        <v>720200799.24</v>
      </c>
      <c r="Q77" s="122">
        <v>7504409.59</v>
      </c>
      <c r="R77" s="122" t="s">
        <v>722</v>
      </c>
      <c r="S77" s="122">
        <v>7504409.59</v>
      </c>
      <c r="T77" s="38" t="s">
        <v>374</v>
      </c>
      <c r="U77" s="38" t="s">
        <v>373</v>
      </c>
      <c r="V77" s="38" t="s">
        <v>466</v>
      </c>
      <c r="W77" s="95" t="s">
        <v>416</v>
      </c>
      <c r="X77" s="119" t="s">
        <v>420</v>
      </c>
    </row>
    <row r="78" spans="1:24" s="8" customFormat="1" ht="30" customHeight="1">
      <c r="A78" s="33">
        <v>72</v>
      </c>
      <c r="B78" s="110" t="s">
        <v>484</v>
      </c>
      <c r="C78" s="34" t="s">
        <v>26</v>
      </c>
      <c r="D78" s="41" t="s">
        <v>619</v>
      </c>
      <c r="E78" s="58" t="s">
        <v>163</v>
      </c>
      <c r="F78" s="34" t="s">
        <v>49</v>
      </c>
      <c r="G78" s="38" t="s">
        <v>811</v>
      </c>
      <c r="H78" s="36" t="s">
        <v>617</v>
      </c>
      <c r="I78" s="37" t="s">
        <v>618</v>
      </c>
      <c r="J78" s="38" t="s">
        <v>497</v>
      </c>
      <c r="K78" s="39">
        <v>68</v>
      </c>
      <c r="L78" s="39">
        <v>200</v>
      </c>
      <c r="M78" s="178">
        <v>2.151</v>
      </c>
      <c r="N78" s="43"/>
      <c r="O78" s="43"/>
      <c r="P78" s="43"/>
      <c r="Q78" s="43"/>
      <c r="R78" s="43"/>
      <c r="S78" s="44"/>
      <c r="T78" s="38" t="s">
        <v>374</v>
      </c>
      <c r="U78" s="38" t="s">
        <v>373</v>
      </c>
      <c r="V78" s="38" t="s">
        <v>466</v>
      </c>
      <c r="W78" s="95" t="s">
        <v>416</v>
      </c>
      <c r="X78" s="119" t="s">
        <v>420</v>
      </c>
    </row>
    <row r="79" spans="1:24" s="5" customFormat="1" ht="30" customHeight="1">
      <c r="A79" s="33">
        <v>73</v>
      </c>
      <c r="B79" s="110" t="s">
        <v>484</v>
      </c>
      <c r="C79" s="34" t="s">
        <v>26</v>
      </c>
      <c r="D79" s="41" t="s">
        <v>27</v>
      </c>
      <c r="E79" s="58" t="s">
        <v>421</v>
      </c>
      <c r="F79" s="34" t="s">
        <v>49</v>
      </c>
      <c r="G79" s="38" t="s">
        <v>811</v>
      </c>
      <c r="H79" s="36" t="s">
        <v>27</v>
      </c>
      <c r="I79" s="37"/>
      <c r="J79" s="38" t="s">
        <v>497</v>
      </c>
      <c r="K79" s="39"/>
      <c r="L79" s="39"/>
      <c r="M79" s="178"/>
      <c r="N79" s="43"/>
      <c r="O79" s="43"/>
      <c r="P79" s="43"/>
      <c r="Q79" s="43"/>
      <c r="R79" s="43"/>
      <c r="S79" s="44"/>
      <c r="T79" s="38" t="s">
        <v>374</v>
      </c>
      <c r="U79" s="38" t="s">
        <v>373</v>
      </c>
      <c r="V79" s="38" t="s">
        <v>466</v>
      </c>
      <c r="W79" s="95" t="s">
        <v>416</v>
      </c>
      <c r="X79" s="119" t="s">
        <v>420</v>
      </c>
    </row>
    <row r="80" spans="1:44" s="5" customFormat="1" ht="30" customHeight="1">
      <c r="A80" s="33">
        <v>74</v>
      </c>
      <c r="B80" s="110" t="s">
        <v>484</v>
      </c>
      <c r="C80" s="34" t="s">
        <v>23</v>
      </c>
      <c r="D80" s="41" t="s">
        <v>27</v>
      </c>
      <c r="E80" s="58" t="s">
        <v>485</v>
      </c>
      <c r="F80" s="34"/>
      <c r="G80" s="38" t="s">
        <v>98</v>
      </c>
      <c r="H80" s="36" t="s">
        <v>27</v>
      </c>
      <c r="I80" s="37"/>
      <c r="J80" s="38"/>
      <c r="K80" s="39"/>
      <c r="L80" s="180"/>
      <c r="M80" s="178"/>
      <c r="N80" s="43"/>
      <c r="O80" s="43"/>
      <c r="P80" s="102"/>
      <c r="Q80" s="102"/>
      <c r="R80" s="102"/>
      <c r="S80" s="43"/>
      <c r="T80" s="38" t="s">
        <v>374</v>
      </c>
      <c r="U80" s="38" t="s">
        <v>373</v>
      </c>
      <c r="V80" s="38" t="s">
        <v>466</v>
      </c>
      <c r="W80" s="95" t="s">
        <v>416</v>
      </c>
      <c r="X80" s="119" t="s">
        <v>420</v>
      </c>
      <c r="Y80" s="4" t="s">
        <v>391</v>
      </c>
      <c r="Z80" s="4" t="s">
        <v>416</v>
      </c>
      <c r="AA80" s="4" t="s">
        <v>418</v>
      </c>
      <c r="AB80" s="4" t="s">
        <v>22</v>
      </c>
      <c r="AC80" s="4" t="s">
        <v>420</v>
      </c>
      <c r="AD80" s="19" t="s">
        <v>319</v>
      </c>
      <c r="AE80" s="7"/>
      <c r="AF80" s="5">
        <v>713.82</v>
      </c>
      <c r="AI80" s="8">
        <v>700</v>
      </c>
      <c r="AK80" s="5">
        <v>400</v>
      </c>
      <c r="AQ80" s="7"/>
      <c r="AR80" s="8">
        <v>700</v>
      </c>
    </row>
    <row r="81" spans="1:24" s="5" customFormat="1" ht="30" customHeight="1">
      <c r="A81" s="33">
        <v>75</v>
      </c>
      <c r="B81" s="110" t="s">
        <v>484</v>
      </c>
      <c r="C81" s="45" t="s">
        <v>26</v>
      </c>
      <c r="D81" s="50" t="s">
        <v>27</v>
      </c>
      <c r="E81" s="78" t="s">
        <v>328</v>
      </c>
      <c r="F81" s="30"/>
      <c r="G81" s="32" t="s">
        <v>165</v>
      </c>
      <c r="H81" s="50" t="s">
        <v>27</v>
      </c>
      <c r="I81" s="48"/>
      <c r="J81" s="32"/>
      <c r="K81" s="49"/>
      <c r="L81" s="39"/>
      <c r="M81" s="178">
        <f>L81/88</f>
        <v>0</v>
      </c>
      <c r="N81" s="43"/>
      <c r="O81" s="43"/>
      <c r="P81" s="43"/>
      <c r="Q81" s="43"/>
      <c r="R81" s="43"/>
      <c r="S81" s="44"/>
      <c r="T81" s="32" t="s">
        <v>165</v>
      </c>
      <c r="U81" s="38" t="s">
        <v>166</v>
      </c>
      <c r="V81" s="38" t="s">
        <v>386</v>
      </c>
      <c r="W81" s="95" t="s">
        <v>416</v>
      </c>
      <c r="X81" s="119" t="s">
        <v>420</v>
      </c>
    </row>
    <row r="82" spans="1:49" s="5" customFormat="1" ht="30" customHeight="1">
      <c r="A82" s="33">
        <v>76</v>
      </c>
      <c r="B82" s="110" t="s">
        <v>486</v>
      </c>
      <c r="C82" s="34" t="s">
        <v>23</v>
      </c>
      <c r="D82" s="35"/>
      <c r="E82" s="58" t="s">
        <v>487</v>
      </c>
      <c r="F82" s="34"/>
      <c r="G82" s="38" t="s">
        <v>388</v>
      </c>
      <c r="H82" s="36"/>
      <c r="I82" s="37"/>
      <c r="J82" s="38"/>
      <c r="K82" s="39"/>
      <c r="L82" s="39">
        <v>477</v>
      </c>
      <c r="M82" s="178">
        <v>5.129</v>
      </c>
      <c r="N82" s="43"/>
      <c r="O82" s="43"/>
      <c r="P82" s="102"/>
      <c r="Q82" s="102"/>
      <c r="R82" s="102"/>
      <c r="S82" s="43"/>
      <c r="T82" s="38" t="s">
        <v>374</v>
      </c>
      <c r="U82" s="38" t="s">
        <v>373</v>
      </c>
      <c r="V82" s="38" t="s">
        <v>466</v>
      </c>
      <c r="W82" s="95" t="s">
        <v>416</v>
      </c>
      <c r="X82" s="119" t="s">
        <v>420</v>
      </c>
      <c r="Y82" s="4" t="s">
        <v>391</v>
      </c>
      <c r="Z82" s="4" t="s">
        <v>415</v>
      </c>
      <c r="AA82" s="4" t="s">
        <v>415</v>
      </c>
      <c r="AB82" s="4" t="s">
        <v>22</v>
      </c>
      <c r="AC82" s="4" t="s">
        <v>2</v>
      </c>
      <c r="AD82" s="19" t="s">
        <v>317</v>
      </c>
      <c r="AE82" s="7"/>
      <c r="AF82" s="1"/>
      <c r="AG82" s="1"/>
      <c r="AH82" s="1"/>
      <c r="AI82" s="8"/>
      <c r="AJ82" s="1"/>
      <c r="AK82" s="1">
        <v>477</v>
      </c>
      <c r="AL82" s="1"/>
      <c r="AM82" s="1"/>
      <c r="AN82" s="1"/>
      <c r="AO82" s="1"/>
      <c r="AP82" s="1"/>
      <c r="AQ82" s="7"/>
      <c r="AR82" s="8"/>
      <c r="AS82" s="1"/>
      <c r="AT82" s="1"/>
      <c r="AU82" s="1"/>
      <c r="AV82" s="1"/>
      <c r="AW82" s="1"/>
    </row>
    <row r="83" spans="1:49" s="5" customFormat="1" ht="30" customHeight="1">
      <c r="A83" s="33">
        <v>77</v>
      </c>
      <c r="B83" s="166" t="s">
        <v>636</v>
      </c>
      <c r="C83" s="91" t="s">
        <v>23</v>
      </c>
      <c r="D83" s="92" t="s">
        <v>637</v>
      </c>
      <c r="E83" s="91" t="s">
        <v>778</v>
      </c>
      <c r="F83" s="91" t="s">
        <v>638</v>
      </c>
      <c r="G83" s="95" t="s">
        <v>135</v>
      </c>
      <c r="H83" s="93" t="s">
        <v>639</v>
      </c>
      <c r="I83" s="94" t="s">
        <v>640</v>
      </c>
      <c r="J83" s="95" t="s">
        <v>55</v>
      </c>
      <c r="K83" s="96">
        <v>5.383</v>
      </c>
      <c r="L83" s="39"/>
      <c r="M83" s="178"/>
      <c r="N83" s="43">
        <v>148900482.872</v>
      </c>
      <c r="O83" s="122" t="s">
        <v>722</v>
      </c>
      <c r="P83" s="122">
        <v>148900482.872</v>
      </c>
      <c r="Q83" s="122">
        <v>1545611.317</v>
      </c>
      <c r="R83" s="122" t="s">
        <v>722</v>
      </c>
      <c r="S83" s="122">
        <v>1545611.317</v>
      </c>
      <c r="T83" s="95" t="s">
        <v>374</v>
      </c>
      <c r="U83" s="95" t="s">
        <v>373</v>
      </c>
      <c r="V83" s="95" t="s">
        <v>466</v>
      </c>
      <c r="W83" s="95" t="s">
        <v>416</v>
      </c>
      <c r="X83" s="119" t="s">
        <v>420</v>
      </c>
      <c r="Y83" s="4"/>
      <c r="Z83" s="4"/>
      <c r="AA83" s="4"/>
      <c r="AB83" s="4"/>
      <c r="AC83" s="4"/>
      <c r="AD83" s="19"/>
      <c r="AE83" s="7"/>
      <c r="AF83" s="1"/>
      <c r="AG83" s="1"/>
      <c r="AH83" s="1"/>
      <c r="AI83" s="8"/>
      <c r="AJ83" s="1"/>
      <c r="AK83" s="1"/>
      <c r="AL83" s="1"/>
      <c r="AM83" s="1"/>
      <c r="AN83" s="1"/>
      <c r="AO83" s="1"/>
      <c r="AP83" s="1"/>
      <c r="AQ83" s="7"/>
      <c r="AR83" s="8"/>
      <c r="AS83" s="1"/>
      <c r="AT83" s="1"/>
      <c r="AU83" s="1"/>
      <c r="AV83" s="1"/>
      <c r="AW83" s="1"/>
    </row>
    <row r="84" spans="1:49" s="5" customFormat="1" ht="30" customHeight="1">
      <c r="A84" s="33">
        <v>78</v>
      </c>
      <c r="B84" s="166" t="s">
        <v>636</v>
      </c>
      <c r="C84" s="91" t="s">
        <v>23</v>
      </c>
      <c r="D84" s="88">
        <v>10225</v>
      </c>
      <c r="E84" s="91" t="s">
        <v>779</v>
      </c>
      <c r="F84" s="91"/>
      <c r="G84" s="38" t="s">
        <v>388</v>
      </c>
      <c r="H84" s="94" t="s">
        <v>697</v>
      </c>
      <c r="I84" s="94" t="s">
        <v>76</v>
      </c>
      <c r="J84" s="38" t="s">
        <v>55</v>
      </c>
      <c r="K84" s="96">
        <v>2.56</v>
      </c>
      <c r="L84" s="39"/>
      <c r="M84" s="178"/>
      <c r="N84" s="43">
        <v>11208246.545</v>
      </c>
      <c r="O84" s="122" t="s">
        <v>722</v>
      </c>
      <c r="P84" s="122">
        <v>11208246.545</v>
      </c>
      <c r="Q84" s="122">
        <v>115997.20000000001</v>
      </c>
      <c r="R84" s="122" t="s">
        <v>722</v>
      </c>
      <c r="S84" s="122">
        <v>115997.2</v>
      </c>
      <c r="T84" s="38" t="s">
        <v>374</v>
      </c>
      <c r="U84" s="38" t="s">
        <v>373</v>
      </c>
      <c r="V84" s="38" t="s">
        <v>386</v>
      </c>
      <c r="W84" s="95" t="s">
        <v>416</v>
      </c>
      <c r="X84" s="119" t="s">
        <v>420</v>
      </c>
      <c r="Y84" s="4"/>
      <c r="Z84" s="4"/>
      <c r="AA84" s="4"/>
      <c r="AB84" s="4"/>
      <c r="AC84" s="4"/>
      <c r="AD84" s="19"/>
      <c r="AE84" s="7"/>
      <c r="AF84" s="1"/>
      <c r="AG84" s="1"/>
      <c r="AH84" s="1"/>
      <c r="AI84" s="8"/>
      <c r="AJ84" s="1"/>
      <c r="AK84" s="1"/>
      <c r="AL84" s="1"/>
      <c r="AM84" s="1"/>
      <c r="AN84" s="1"/>
      <c r="AO84" s="1"/>
      <c r="AP84" s="1"/>
      <c r="AQ84" s="7"/>
      <c r="AR84" s="8"/>
      <c r="AS84" s="1"/>
      <c r="AT84" s="1"/>
      <c r="AU84" s="1"/>
      <c r="AV84" s="1"/>
      <c r="AW84" s="1"/>
    </row>
    <row r="85" spans="1:49" s="85" customFormat="1" ht="30" customHeight="1">
      <c r="A85" s="33">
        <v>79</v>
      </c>
      <c r="B85" s="166" t="s">
        <v>636</v>
      </c>
      <c r="C85" s="97" t="s">
        <v>23</v>
      </c>
      <c r="D85" s="88">
        <v>10226</v>
      </c>
      <c r="E85" s="97" t="s">
        <v>780</v>
      </c>
      <c r="F85" s="34"/>
      <c r="G85" s="95" t="s">
        <v>813</v>
      </c>
      <c r="H85" s="98" t="s">
        <v>634</v>
      </c>
      <c r="I85" s="98" t="s">
        <v>635</v>
      </c>
      <c r="J85" s="97" t="s">
        <v>55</v>
      </c>
      <c r="K85" s="90">
        <v>19800000</v>
      </c>
      <c r="L85" s="39"/>
      <c r="M85" s="182"/>
      <c r="N85" s="43">
        <v>157057170.87300003</v>
      </c>
      <c r="O85" s="122" t="s">
        <v>722</v>
      </c>
      <c r="P85" s="122">
        <v>157057170.873</v>
      </c>
      <c r="Q85" s="122">
        <v>1650790.348</v>
      </c>
      <c r="R85" s="122" t="s">
        <v>722</v>
      </c>
      <c r="S85" s="122">
        <v>1650790.348</v>
      </c>
      <c r="T85" s="99" t="s">
        <v>378</v>
      </c>
      <c r="U85" s="95" t="s">
        <v>373</v>
      </c>
      <c r="V85" s="95" t="s">
        <v>466</v>
      </c>
      <c r="W85" s="95" t="s">
        <v>416</v>
      </c>
      <c r="X85" s="119" t="s">
        <v>420</v>
      </c>
      <c r="Y85" s="83"/>
      <c r="Z85" s="83"/>
      <c r="AA85" s="83"/>
      <c r="AB85" s="83"/>
      <c r="AC85" s="83"/>
      <c r="AD85" s="19"/>
      <c r="AE85" s="84"/>
      <c r="AF85" s="12"/>
      <c r="AG85" s="12"/>
      <c r="AH85" s="12"/>
      <c r="AI85" s="81"/>
      <c r="AJ85" s="12"/>
      <c r="AK85" s="12"/>
      <c r="AL85" s="12"/>
      <c r="AM85" s="12"/>
      <c r="AN85" s="12"/>
      <c r="AO85" s="12"/>
      <c r="AP85" s="12"/>
      <c r="AQ85" s="84"/>
      <c r="AR85" s="81"/>
      <c r="AS85" s="12"/>
      <c r="AT85" s="12"/>
      <c r="AU85" s="12"/>
      <c r="AV85" s="12"/>
      <c r="AW85" s="12"/>
    </row>
    <row r="86" spans="1:24" ht="30" customHeight="1">
      <c r="A86" s="33">
        <v>80</v>
      </c>
      <c r="B86" s="166" t="s">
        <v>636</v>
      </c>
      <c r="C86" s="34" t="s">
        <v>23</v>
      </c>
      <c r="D86" s="35" t="s">
        <v>172</v>
      </c>
      <c r="E86" s="58" t="s">
        <v>553</v>
      </c>
      <c r="F86" s="34" t="s">
        <v>161</v>
      </c>
      <c r="G86" s="38" t="s">
        <v>754</v>
      </c>
      <c r="H86" s="36" t="s">
        <v>67</v>
      </c>
      <c r="I86" s="37" t="s">
        <v>432</v>
      </c>
      <c r="J86" s="38" t="s">
        <v>497</v>
      </c>
      <c r="K86" s="39">
        <v>6.256</v>
      </c>
      <c r="L86" s="39">
        <v>600</v>
      </c>
      <c r="M86" s="178">
        <v>6.452</v>
      </c>
      <c r="N86" s="43"/>
      <c r="O86" s="43"/>
      <c r="P86" s="102"/>
      <c r="Q86" s="102"/>
      <c r="R86" s="102"/>
      <c r="S86" s="102"/>
      <c r="T86" s="38" t="s">
        <v>374</v>
      </c>
      <c r="U86" s="38" t="s">
        <v>373</v>
      </c>
      <c r="V86" s="38" t="s">
        <v>466</v>
      </c>
      <c r="W86" s="95" t="s">
        <v>416</v>
      </c>
      <c r="X86" s="119" t="s">
        <v>420</v>
      </c>
    </row>
    <row r="87" spans="1:24" s="5" customFormat="1" ht="30" customHeight="1">
      <c r="A87" s="33">
        <v>81</v>
      </c>
      <c r="B87" s="166" t="s">
        <v>636</v>
      </c>
      <c r="C87" s="34" t="s">
        <v>23</v>
      </c>
      <c r="D87" s="35" t="s">
        <v>173</v>
      </c>
      <c r="E87" s="58" t="s">
        <v>554</v>
      </c>
      <c r="F87" s="34" t="s">
        <v>161</v>
      </c>
      <c r="G87" s="38" t="s">
        <v>754</v>
      </c>
      <c r="H87" s="36" t="s">
        <v>53</v>
      </c>
      <c r="I87" s="37" t="s">
        <v>65</v>
      </c>
      <c r="J87" s="38" t="s">
        <v>497</v>
      </c>
      <c r="K87" s="39">
        <v>6.102</v>
      </c>
      <c r="L87" s="39">
        <v>0.1</v>
      </c>
      <c r="M87" s="178">
        <v>0.001</v>
      </c>
      <c r="N87" s="43">
        <v>2361963.319</v>
      </c>
      <c r="O87" s="122" t="s">
        <v>722</v>
      </c>
      <c r="P87" s="122">
        <v>2361963.319</v>
      </c>
      <c r="Q87" s="122">
        <v>25032.725</v>
      </c>
      <c r="R87" s="122" t="s">
        <v>722</v>
      </c>
      <c r="S87" s="122">
        <v>25032.725</v>
      </c>
      <c r="T87" s="38" t="s">
        <v>374</v>
      </c>
      <c r="U87" s="38" t="s">
        <v>373</v>
      </c>
      <c r="V87" s="38" t="s">
        <v>466</v>
      </c>
      <c r="W87" s="95" t="s">
        <v>416</v>
      </c>
      <c r="X87" s="119" t="s">
        <v>420</v>
      </c>
    </row>
    <row r="88" spans="1:24" s="5" customFormat="1" ht="30" customHeight="1">
      <c r="A88" s="33">
        <v>82</v>
      </c>
      <c r="B88" s="166" t="s">
        <v>636</v>
      </c>
      <c r="C88" s="34" t="s">
        <v>23</v>
      </c>
      <c r="D88" s="88">
        <v>10229</v>
      </c>
      <c r="E88" s="167" t="s">
        <v>781</v>
      </c>
      <c r="F88" s="34"/>
      <c r="G88" s="38" t="s">
        <v>758</v>
      </c>
      <c r="H88" s="168" t="s">
        <v>770</v>
      </c>
      <c r="I88" s="168" t="s">
        <v>771</v>
      </c>
      <c r="J88" s="38" t="s">
        <v>497</v>
      </c>
      <c r="K88" s="90">
        <v>3000000</v>
      </c>
      <c r="L88" s="39"/>
      <c r="M88" s="178"/>
      <c r="N88" s="43">
        <v>4938050.793</v>
      </c>
      <c r="O88" s="123" t="s">
        <v>722</v>
      </c>
      <c r="P88" s="123">
        <v>4938050.793</v>
      </c>
      <c r="Q88" s="123">
        <v>50711.708</v>
      </c>
      <c r="R88" s="123" t="s">
        <v>722</v>
      </c>
      <c r="S88" s="123">
        <v>50711.708</v>
      </c>
      <c r="T88" s="38" t="s">
        <v>374</v>
      </c>
      <c r="U88" s="38" t="s">
        <v>373</v>
      </c>
      <c r="V88" s="38" t="s">
        <v>466</v>
      </c>
      <c r="W88" s="95" t="s">
        <v>416</v>
      </c>
      <c r="X88" s="119" t="s">
        <v>420</v>
      </c>
    </row>
    <row r="89" spans="1:24" s="5" customFormat="1" ht="30" customHeight="1">
      <c r="A89" s="33">
        <v>83</v>
      </c>
      <c r="B89" s="166" t="s">
        <v>636</v>
      </c>
      <c r="C89" s="34" t="s">
        <v>23</v>
      </c>
      <c r="D89" s="35" t="s">
        <v>258</v>
      </c>
      <c r="E89" s="58" t="s">
        <v>555</v>
      </c>
      <c r="F89" s="34"/>
      <c r="G89" s="38" t="s">
        <v>754</v>
      </c>
      <c r="H89" s="36" t="s">
        <v>259</v>
      </c>
      <c r="I89" s="37" t="s">
        <v>260</v>
      </c>
      <c r="J89" s="38" t="s">
        <v>497</v>
      </c>
      <c r="K89" s="39">
        <v>8</v>
      </c>
      <c r="L89" s="39">
        <v>280</v>
      </c>
      <c r="M89" s="178">
        <v>3.011</v>
      </c>
      <c r="N89" s="43">
        <v>232368796.551</v>
      </c>
      <c r="O89" s="122" t="s">
        <v>722</v>
      </c>
      <c r="P89" s="122">
        <v>232368796.551</v>
      </c>
      <c r="Q89" s="122">
        <v>2376944.706</v>
      </c>
      <c r="R89" s="122" t="s">
        <v>722</v>
      </c>
      <c r="S89" s="122">
        <v>2376944.706</v>
      </c>
      <c r="T89" s="38" t="s">
        <v>374</v>
      </c>
      <c r="U89" s="38" t="s">
        <v>373</v>
      </c>
      <c r="V89" s="38" t="s">
        <v>466</v>
      </c>
      <c r="W89" s="95" t="s">
        <v>416</v>
      </c>
      <c r="X89" s="119" t="s">
        <v>420</v>
      </c>
    </row>
    <row r="90" spans="1:24" s="5" customFormat="1" ht="30" customHeight="1">
      <c r="A90" s="33">
        <v>84</v>
      </c>
      <c r="B90" s="166" t="s">
        <v>636</v>
      </c>
      <c r="C90" s="34" t="s">
        <v>23</v>
      </c>
      <c r="D90" s="35" t="s">
        <v>852</v>
      </c>
      <c r="E90" s="58" t="s">
        <v>853</v>
      </c>
      <c r="F90" s="34"/>
      <c r="G90" s="38" t="s">
        <v>101</v>
      </c>
      <c r="H90" s="36" t="s">
        <v>854</v>
      </c>
      <c r="I90" s="36" t="s">
        <v>855</v>
      </c>
      <c r="J90" s="38" t="s">
        <v>497</v>
      </c>
      <c r="K90" s="104">
        <v>0.95</v>
      </c>
      <c r="L90" s="39">
        <v>0</v>
      </c>
      <c r="M90" s="178">
        <v>0</v>
      </c>
      <c r="N90" s="43">
        <v>7076446.802</v>
      </c>
      <c r="O90" s="123" t="s">
        <v>722</v>
      </c>
      <c r="P90" s="123">
        <v>7076446.802</v>
      </c>
      <c r="Q90" s="123">
        <v>72597.551</v>
      </c>
      <c r="R90" s="123" t="s">
        <v>722</v>
      </c>
      <c r="S90" s="123">
        <v>72597.551</v>
      </c>
      <c r="T90" s="38" t="s">
        <v>374</v>
      </c>
      <c r="U90" s="38" t="s">
        <v>373</v>
      </c>
      <c r="V90" s="38" t="s">
        <v>386</v>
      </c>
      <c r="W90" s="95"/>
      <c r="X90" s="119"/>
    </row>
    <row r="91" spans="1:24" s="5" customFormat="1" ht="30" customHeight="1">
      <c r="A91" s="33">
        <v>85</v>
      </c>
      <c r="B91" s="166" t="s">
        <v>636</v>
      </c>
      <c r="C91" s="34" t="s">
        <v>23</v>
      </c>
      <c r="D91" s="35" t="s">
        <v>203</v>
      </c>
      <c r="E91" s="58" t="s">
        <v>556</v>
      </c>
      <c r="F91" s="34"/>
      <c r="G91" s="38" t="s">
        <v>754</v>
      </c>
      <c r="H91" s="36" t="s">
        <v>335</v>
      </c>
      <c r="I91" s="37" t="s">
        <v>16</v>
      </c>
      <c r="J91" s="38" t="s">
        <v>497</v>
      </c>
      <c r="K91" s="39" t="s">
        <v>275</v>
      </c>
      <c r="L91" s="39">
        <v>0.1</v>
      </c>
      <c r="M91" s="178">
        <f>L91/88</f>
        <v>0.0011363636363636365</v>
      </c>
      <c r="N91" s="43">
        <v>32267311.867</v>
      </c>
      <c r="O91" s="122" t="s">
        <v>722</v>
      </c>
      <c r="P91" s="122">
        <v>32267311.867</v>
      </c>
      <c r="Q91" s="122">
        <v>341172.363</v>
      </c>
      <c r="R91" s="122" t="s">
        <v>722</v>
      </c>
      <c r="S91" s="122">
        <v>341172.363</v>
      </c>
      <c r="T91" s="38" t="s">
        <v>374</v>
      </c>
      <c r="U91" s="38" t="s">
        <v>373</v>
      </c>
      <c r="V91" s="38" t="s">
        <v>466</v>
      </c>
      <c r="W91" s="95" t="s">
        <v>416</v>
      </c>
      <c r="X91" s="119" t="s">
        <v>420</v>
      </c>
    </row>
    <row r="92" spans="1:24" ht="30" customHeight="1">
      <c r="A92" s="33">
        <v>86</v>
      </c>
      <c r="B92" s="166" t="s">
        <v>636</v>
      </c>
      <c r="C92" s="34" t="s">
        <v>23</v>
      </c>
      <c r="D92" s="35" t="s">
        <v>209</v>
      </c>
      <c r="E92" s="58" t="s">
        <v>557</v>
      </c>
      <c r="F92" s="45" t="s">
        <v>85</v>
      </c>
      <c r="G92" s="38" t="s">
        <v>85</v>
      </c>
      <c r="H92" s="36" t="s">
        <v>210</v>
      </c>
      <c r="I92" s="37" t="s">
        <v>137</v>
      </c>
      <c r="J92" s="38" t="s">
        <v>497</v>
      </c>
      <c r="K92" s="39">
        <v>14.86</v>
      </c>
      <c r="L92" s="39">
        <v>747</v>
      </c>
      <c r="M92" s="178">
        <v>8.032</v>
      </c>
      <c r="N92" s="43">
        <v>599309168.041</v>
      </c>
      <c r="O92" s="122" t="s">
        <v>722</v>
      </c>
      <c r="P92" s="122">
        <v>599309168.041</v>
      </c>
      <c r="Q92" s="122">
        <v>6123513.605</v>
      </c>
      <c r="R92" s="122" t="s">
        <v>722</v>
      </c>
      <c r="S92" s="122">
        <v>6123513.605</v>
      </c>
      <c r="T92" s="38" t="s">
        <v>374</v>
      </c>
      <c r="U92" s="38" t="s">
        <v>373</v>
      </c>
      <c r="V92" s="38" t="s">
        <v>386</v>
      </c>
      <c r="W92" s="95" t="s">
        <v>416</v>
      </c>
      <c r="X92" s="119" t="s">
        <v>420</v>
      </c>
    </row>
    <row r="93" spans="1:24" s="5" customFormat="1" ht="30" customHeight="1">
      <c r="A93" s="33">
        <v>87</v>
      </c>
      <c r="B93" s="166" t="s">
        <v>636</v>
      </c>
      <c r="C93" s="34" t="s">
        <v>26</v>
      </c>
      <c r="D93" s="35" t="s">
        <v>174</v>
      </c>
      <c r="E93" s="58" t="s">
        <v>558</v>
      </c>
      <c r="F93" s="30"/>
      <c r="G93" s="38" t="s">
        <v>758</v>
      </c>
      <c r="H93" s="36" t="s">
        <v>78</v>
      </c>
      <c r="I93" s="37" t="s">
        <v>79</v>
      </c>
      <c r="J93" s="38" t="s">
        <v>497</v>
      </c>
      <c r="K93" s="39">
        <v>4.5</v>
      </c>
      <c r="L93" s="39">
        <v>49.463</v>
      </c>
      <c r="M93" s="178">
        <v>0.532</v>
      </c>
      <c r="N93" s="43">
        <v>56878499.09</v>
      </c>
      <c r="O93" s="122" t="s">
        <v>722</v>
      </c>
      <c r="P93" s="122">
        <v>56878499.09</v>
      </c>
      <c r="Q93" s="122">
        <v>592771.1699999999</v>
      </c>
      <c r="R93" s="122" t="s">
        <v>722</v>
      </c>
      <c r="S93" s="122">
        <v>592771.17</v>
      </c>
      <c r="T93" s="38" t="s">
        <v>374</v>
      </c>
      <c r="U93" s="38" t="s">
        <v>373</v>
      </c>
      <c r="V93" s="38" t="s">
        <v>466</v>
      </c>
      <c r="W93" s="95" t="s">
        <v>416</v>
      </c>
      <c r="X93" s="119" t="s">
        <v>420</v>
      </c>
    </row>
    <row r="94" spans="1:24" s="5" customFormat="1" ht="30" customHeight="1">
      <c r="A94" s="33">
        <v>88</v>
      </c>
      <c r="B94" s="166" t="s">
        <v>636</v>
      </c>
      <c r="C94" s="34" t="s">
        <v>26</v>
      </c>
      <c r="D94" s="35" t="s">
        <v>212</v>
      </c>
      <c r="E94" s="58" t="s">
        <v>557</v>
      </c>
      <c r="F94" s="34"/>
      <c r="G94" s="38" t="s">
        <v>85</v>
      </c>
      <c r="H94" s="36" t="s">
        <v>210</v>
      </c>
      <c r="I94" s="37" t="s">
        <v>137</v>
      </c>
      <c r="J94" s="38" t="s">
        <v>497</v>
      </c>
      <c r="K94" s="39">
        <v>16.702</v>
      </c>
      <c r="L94" s="39">
        <v>747</v>
      </c>
      <c r="M94" s="178">
        <v>8.032</v>
      </c>
      <c r="N94" s="43">
        <v>197063152.02</v>
      </c>
      <c r="O94" s="122" t="s">
        <v>722</v>
      </c>
      <c r="P94" s="122">
        <v>197063152.02</v>
      </c>
      <c r="Q94" s="122">
        <v>2023052.21</v>
      </c>
      <c r="R94" s="122" t="s">
        <v>722</v>
      </c>
      <c r="S94" s="122">
        <v>2023052.21</v>
      </c>
      <c r="T94" s="38" t="s">
        <v>374</v>
      </c>
      <c r="U94" s="38" t="s">
        <v>373</v>
      </c>
      <c r="V94" s="38" t="s">
        <v>386</v>
      </c>
      <c r="W94" s="95" t="s">
        <v>416</v>
      </c>
      <c r="X94" s="119" t="s">
        <v>420</v>
      </c>
    </row>
    <row r="95" spans="1:24" s="5" customFormat="1" ht="30" customHeight="1">
      <c r="A95" s="33">
        <v>89</v>
      </c>
      <c r="B95" s="166" t="s">
        <v>636</v>
      </c>
      <c r="C95" s="34" t="s">
        <v>26</v>
      </c>
      <c r="D95" s="35" t="s">
        <v>284</v>
      </c>
      <c r="E95" s="58" t="s">
        <v>559</v>
      </c>
      <c r="F95" s="34" t="s">
        <v>342</v>
      </c>
      <c r="G95" s="38" t="s">
        <v>101</v>
      </c>
      <c r="H95" s="36" t="s">
        <v>343</v>
      </c>
      <c r="I95" s="37" t="s">
        <v>340</v>
      </c>
      <c r="J95" s="38" t="s">
        <v>497</v>
      </c>
      <c r="K95" s="39">
        <v>97.08</v>
      </c>
      <c r="L95" s="39">
        <v>360</v>
      </c>
      <c r="M95" s="178">
        <v>3.871</v>
      </c>
      <c r="N95" s="43">
        <v>74036127.2</v>
      </c>
      <c r="O95" s="122" t="s">
        <v>722</v>
      </c>
      <c r="P95" s="122">
        <v>74036127.2</v>
      </c>
      <c r="Q95" s="122">
        <v>779115.9099999999</v>
      </c>
      <c r="R95" s="122" t="s">
        <v>722</v>
      </c>
      <c r="S95" s="122">
        <v>779115.91</v>
      </c>
      <c r="T95" s="38" t="s">
        <v>374</v>
      </c>
      <c r="U95" s="38" t="s">
        <v>373</v>
      </c>
      <c r="V95" s="38" t="s">
        <v>466</v>
      </c>
      <c r="W95" s="95" t="s">
        <v>416</v>
      </c>
      <c r="X95" s="119" t="s">
        <v>420</v>
      </c>
    </row>
    <row r="96" spans="1:24" s="5" customFormat="1" ht="30" customHeight="1">
      <c r="A96" s="33">
        <v>90</v>
      </c>
      <c r="B96" s="166" t="s">
        <v>636</v>
      </c>
      <c r="C96" s="34" t="s">
        <v>26</v>
      </c>
      <c r="D96" s="35" t="s">
        <v>115</v>
      </c>
      <c r="E96" s="58" t="s">
        <v>560</v>
      </c>
      <c r="F96" s="30"/>
      <c r="G96" s="38" t="s">
        <v>131</v>
      </c>
      <c r="H96" s="36" t="s">
        <v>211</v>
      </c>
      <c r="I96" s="37" t="s">
        <v>80</v>
      </c>
      <c r="J96" s="38" t="s">
        <v>497</v>
      </c>
      <c r="K96" s="39">
        <v>11.291</v>
      </c>
      <c r="L96" s="39">
        <v>200</v>
      </c>
      <c r="M96" s="178">
        <v>2.151</v>
      </c>
      <c r="N96" s="43"/>
      <c r="O96" s="124"/>
      <c r="P96" s="124"/>
      <c r="Q96" s="124"/>
      <c r="R96" s="102"/>
      <c r="S96" s="102"/>
      <c r="T96" s="38" t="s">
        <v>374</v>
      </c>
      <c r="U96" s="38" t="s">
        <v>373</v>
      </c>
      <c r="V96" s="38" t="s">
        <v>466</v>
      </c>
      <c r="W96" s="95" t="s">
        <v>416</v>
      </c>
      <c r="X96" s="119" t="s">
        <v>420</v>
      </c>
    </row>
    <row r="97" spans="1:24" s="5" customFormat="1" ht="30" customHeight="1">
      <c r="A97" s="33">
        <v>91</v>
      </c>
      <c r="B97" s="166" t="s">
        <v>636</v>
      </c>
      <c r="C97" s="34" t="s">
        <v>23</v>
      </c>
      <c r="D97" s="88">
        <v>200966150</v>
      </c>
      <c r="E97" s="167" t="s">
        <v>782</v>
      </c>
      <c r="F97" s="30"/>
      <c r="G97" s="169" t="s">
        <v>638</v>
      </c>
      <c r="H97" s="168" t="s">
        <v>772</v>
      </c>
      <c r="I97" s="168" t="s">
        <v>773</v>
      </c>
      <c r="J97" s="38" t="s">
        <v>497</v>
      </c>
      <c r="K97" s="90">
        <v>8000000</v>
      </c>
      <c r="L97" s="39"/>
      <c r="M97" s="178"/>
      <c r="N97" s="43">
        <v>173783868.03</v>
      </c>
      <c r="O97" s="123" t="s">
        <v>722</v>
      </c>
      <c r="P97" s="123">
        <v>173783868.03</v>
      </c>
      <c r="Q97" s="123">
        <v>1782855.653</v>
      </c>
      <c r="R97" s="123" t="s">
        <v>722</v>
      </c>
      <c r="S97" s="123">
        <v>1782855.653</v>
      </c>
      <c r="T97" s="38" t="s">
        <v>374</v>
      </c>
      <c r="U97" s="38" t="s">
        <v>373</v>
      </c>
      <c r="V97" s="38" t="s">
        <v>386</v>
      </c>
      <c r="W97" s="95" t="s">
        <v>416</v>
      </c>
      <c r="X97" s="119" t="s">
        <v>420</v>
      </c>
    </row>
    <row r="98" spans="1:24" s="5" customFormat="1" ht="30" customHeight="1">
      <c r="A98" s="33">
        <v>92</v>
      </c>
      <c r="B98" s="87" t="s">
        <v>28</v>
      </c>
      <c r="C98" s="87" t="s">
        <v>23</v>
      </c>
      <c r="D98" s="88" t="s">
        <v>679</v>
      </c>
      <c r="E98" s="86" t="s">
        <v>783</v>
      </c>
      <c r="F98" s="30"/>
      <c r="G98" s="38" t="s">
        <v>754</v>
      </c>
      <c r="H98" s="89" t="s">
        <v>642</v>
      </c>
      <c r="I98" s="89" t="s">
        <v>643</v>
      </c>
      <c r="J98" s="38" t="s">
        <v>25</v>
      </c>
      <c r="K98" s="90">
        <v>16000000</v>
      </c>
      <c r="L98" s="39"/>
      <c r="M98" s="178"/>
      <c r="N98" s="43">
        <v>283620900</v>
      </c>
      <c r="O98" s="122" t="s">
        <v>722</v>
      </c>
      <c r="P98" s="122">
        <v>283620900</v>
      </c>
      <c r="Q98" s="122">
        <v>3000000</v>
      </c>
      <c r="R98" s="122" t="s">
        <v>722</v>
      </c>
      <c r="S98" s="122">
        <v>3000000</v>
      </c>
      <c r="T98" s="38" t="s">
        <v>374</v>
      </c>
      <c r="U98" s="38" t="s">
        <v>373</v>
      </c>
      <c r="V98" s="38" t="s">
        <v>386</v>
      </c>
      <c r="W98" s="95" t="s">
        <v>415</v>
      </c>
      <c r="X98" s="119" t="s">
        <v>815</v>
      </c>
    </row>
    <row r="99" spans="1:24" s="5" customFormat="1" ht="30" customHeight="1">
      <c r="A99" s="33">
        <v>93</v>
      </c>
      <c r="B99" s="87" t="s">
        <v>28</v>
      </c>
      <c r="C99" s="87" t="s">
        <v>23</v>
      </c>
      <c r="D99" s="88" t="s">
        <v>641</v>
      </c>
      <c r="E99" s="86" t="s">
        <v>784</v>
      </c>
      <c r="F99" s="30"/>
      <c r="G99" s="87" t="s">
        <v>135</v>
      </c>
      <c r="H99" s="89" t="s">
        <v>642</v>
      </c>
      <c r="I99" s="89" t="s">
        <v>643</v>
      </c>
      <c r="J99" s="38" t="s">
        <v>25</v>
      </c>
      <c r="K99" s="90">
        <v>12000000</v>
      </c>
      <c r="L99" s="39"/>
      <c r="M99" s="178"/>
      <c r="N99" s="43">
        <v>141605100</v>
      </c>
      <c r="O99" s="122" t="s">
        <v>722</v>
      </c>
      <c r="P99" s="122">
        <v>141605100</v>
      </c>
      <c r="Q99" s="122">
        <v>1500000</v>
      </c>
      <c r="R99" s="122" t="s">
        <v>722</v>
      </c>
      <c r="S99" s="122">
        <v>1500000</v>
      </c>
      <c r="T99" s="38" t="s">
        <v>374</v>
      </c>
      <c r="U99" s="38" t="s">
        <v>373</v>
      </c>
      <c r="V99" s="38" t="s">
        <v>466</v>
      </c>
      <c r="W99" s="95" t="s">
        <v>415</v>
      </c>
      <c r="X99" s="119" t="s">
        <v>815</v>
      </c>
    </row>
    <row r="100" spans="1:24" s="5" customFormat="1" ht="30" customHeight="1">
      <c r="A100" s="33">
        <v>94</v>
      </c>
      <c r="B100" s="87" t="s">
        <v>28</v>
      </c>
      <c r="C100" s="34" t="s">
        <v>26</v>
      </c>
      <c r="D100" s="41" t="s">
        <v>134</v>
      </c>
      <c r="E100" s="58" t="s">
        <v>561</v>
      </c>
      <c r="F100" s="57" t="s">
        <v>38</v>
      </c>
      <c r="G100" s="38" t="s">
        <v>756</v>
      </c>
      <c r="H100" s="36" t="s">
        <v>72</v>
      </c>
      <c r="I100" s="37" t="s">
        <v>290</v>
      </c>
      <c r="J100" s="38" t="s">
        <v>25</v>
      </c>
      <c r="K100" s="39">
        <v>50</v>
      </c>
      <c r="L100" s="39">
        <v>500</v>
      </c>
      <c r="M100" s="178">
        <v>5.376</v>
      </c>
      <c r="N100" s="43">
        <v>606569872.96</v>
      </c>
      <c r="O100" s="122" t="s">
        <v>722</v>
      </c>
      <c r="P100" s="122">
        <v>606569872.96</v>
      </c>
      <c r="Q100" s="122">
        <v>6415140.220000001</v>
      </c>
      <c r="R100" s="122" t="s">
        <v>722</v>
      </c>
      <c r="S100" s="122">
        <v>6415140.22</v>
      </c>
      <c r="T100" s="38" t="s">
        <v>374</v>
      </c>
      <c r="U100" s="38" t="s">
        <v>373</v>
      </c>
      <c r="V100" s="38" t="s">
        <v>466</v>
      </c>
      <c r="W100" s="95" t="s">
        <v>415</v>
      </c>
      <c r="X100" s="119" t="s">
        <v>815</v>
      </c>
    </row>
    <row r="101" spans="1:24" s="5" customFormat="1" ht="30" customHeight="1">
      <c r="A101" s="33">
        <v>95</v>
      </c>
      <c r="B101" s="87" t="s">
        <v>28</v>
      </c>
      <c r="C101" s="34" t="s">
        <v>26</v>
      </c>
      <c r="D101" s="35" t="s">
        <v>344</v>
      </c>
      <c r="E101" s="58" t="s">
        <v>785</v>
      </c>
      <c r="F101" s="57"/>
      <c r="G101" s="38" t="s">
        <v>131</v>
      </c>
      <c r="H101" s="36" t="s">
        <v>116</v>
      </c>
      <c r="I101" s="37" t="s">
        <v>124</v>
      </c>
      <c r="J101" s="38" t="s">
        <v>25</v>
      </c>
      <c r="K101" s="39" t="s">
        <v>100</v>
      </c>
      <c r="L101" s="39" t="s">
        <v>313</v>
      </c>
      <c r="M101" s="178" t="s">
        <v>312</v>
      </c>
      <c r="N101" s="43"/>
      <c r="O101" s="43"/>
      <c r="P101" s="43"/>
      <c r="Q101" s="43"/>
      <c r="R101" s="43"/>
      <c r="S101" s="43"/>
      <c r="T101" s="38" t="s">
        <v>374</v>
      </c>
      <c r="U101" s="38" t="s">
        <v>373</v>
      </c>
      <c r="V101" s="38" t="s">
        <v>466</v>
      </c>
      <c r="W101" s="95" t="s">
        <v>415</v>
      </c>
      <c r="X101" s="119" t="s">
        <v>815</v>
      </c>
    </row>
    <row r="102" spans="1:24" s="5" customFormat="1" ht="30" customHeight="1">
      <c r="A102" s="33">
        <v>96</v>
      </c>
      <c r="B102" s="87" t="s">
        <v>28</v>
      </c>
      <c r="C102" s="34" t="s">
        <v>26</v>
      </c>
      <c r="D102" s="41" t="s">
        <v>346</v>
      </c>
      <c r="E102" s="58" t="s">
        <v>562</v>
      </c>
      <c r="F102" s="34" t="s">
        <v>131</v>
      </c>
      <c r="G102" s="38" t="s">
        <v>131</v>
      </c>
      <c r="H102" s="36"/>
      <c r="I102" s="37"/>
      <c r="J102" s="38" t="s">
        <v>25</v>
      </c>
      <c r="K102" s="39" t="s">
        <v>100</v>
      </c>
      <c r="L102" s="39">
        <v>30</v>
      </c>
      <c r="M102" s="178">
        <v>0.323</v>
      </c>
      <c r="N102" s="43"/>
      <c r="O102" s="43"/>
      <c r="P102" s="102"/>
      <c r="Q102" s="102"/>
      <c r="R102" s="102"/>
      <c r="S102" s="102"/>
      <c r="T102" s="38" t="s">
        <v>374</v>
      </c>
      <c r="U102" s="38" t="s">
        <v>373</v>
      </c>
      <c r="V102" s="38" t="s">
        <v>466</v>
      </c>
      <c r="W102" s="95" t="s">
        <v>415</v>
      </c>
      <c r="X102" s="119" t="s">
        <v>815</v>
      </c>
    </row>
    <row r="103" spans="1:24" s="5" customFormat="1" ht="30" customHeight="1">
      <c r="A103" s="33">
        <v>97</v>
      </c>
      <c r="B103" s="87" t="s">
        <v>28</v>
      </c>
      <c r="C103" s="34" t="s">
        <v>26</v>
      </c>
      <c r="D103" s="41" t="s">
        <v>348</v>
      </c>
      <c r="E103" s="58" t="s">
        <v>563</v>
      </c>
      <c r="F103" s="34" t="s">
        <v>131</v>
      </c>
      <c r="G103" s="38" t="s">
        <v>131</v>
      </c>
      <c r="H103" s="36"/>
      <c r="I103" s="37"/>
      <c r="J103" s="38" t="s">
        <v>25</v>
      </c>
      <c r="K103" s="39" t="s">
        <v>100</v>
      </c>
      <c r="L103" s="39">
        <v>50</v>
      </c>
      <c r="M103" s="178">
        <v>0.538</v>
      </c>
      <c r="N103" s="43"/>
      <c r="O103" s="43"/>
      <c r="P103" s="102"/>
      <c r="Q103" s="102"/>
      <c r="R103" s="102"/>
      <c r="S103" s="102"/>
      <c r="T103" s="38" t="s">
        <v>374</v>
      </c>
      <c r="U103" s="38" t="s">
        <v>373</v>
      </c>
      <c r="V103" s="38" t="s">
        <v>466</v>
      </c>
      <c r="W103" s="95" t="s">
        <v>415</v>
      </c>
      <c r="X103" s="119" t="s">
        <v>815</v>
      </c>
    </row>
    <row r="104" spans="1:24" s="5" customFormat="1" ht="30" customHeight="1">
      <c r="A104" s="33">
        <v>98</v>
      </c>
      <c r="B104" s="87" t="s">
        <v>28</v>
      </c>
      <c r="C104" s="34" t="s">
        <v>26</v>
      </c>
      <c r="D104" s="41" t="s">
        <v>348</v>
      </c>
      <c r="E104" s="58" t="s">
        <v>177</v>
      </c>
      <c r="F104" s="34" t="s">
        <v>131</v>
      </c>
      <c r="G104" s="38" t="s">
        <v>131</v>
      </c>
      <c r="H104" s="36"/>
      <c r="I104" s="37"/>
      <c r="J104" s="38" t="s">
        <v>25</v>
      </c>
      <c r="K104" s="39" t="s">
        <v>100</v>
      </c>
      <c r="L104" s="39">
        <v>800</v>
      </c>
      <c r="M104" s="178">
        <v>8.602</v>
      </c>
      <c r="N104" s="43"/>
      <c r="O104" s="43"/>
      <c r="P104" s="102"/>
      <c r="Q104" s="102"/>
      <c r="R104" s="102"/>
      <c r="S104" s="102"/>
      <c r="T104" s="38" t="s">
        <v>374</v>
      </c>
      <c r="U104" s="38" t="s">
        <v>373</v>
      </c>
      <c r="V104" s="38" t="s">
        <v>466</v>
      </c>
      <c r="W104" s="95" t="s">
        <v>415</v>
      </c>
      <c r="X104" s="119" t="s">
        <v>815</v>
      </c>
    </row>
    <row r="105" spans="1:24" s="5" customFormat="1" ht="30" customHeight="1">
      <c r="A105" s="33">
        <v>99</v>
      </c>
      <c r="B105" s="87" t="s">
        <v>28</v>
      </c>
      <c r="C105" s="34" t="s">
        <v>26</v>
      </c>
      <c r="D105" s="41" t="s">
        <v>175</v>
      </c>
      <c r="E105" s="58" t="s">
        <v>564</v>
      </c>
      <c r="F105" s="34" t="s">
        <v>131</v>
      </c>
      <c r="G105" s="38" t="s">
        <v>131</v>
      </c>
      <c r="H105" s="36"/>
      <c r="I105" s="37"/>
      <c r="J105" s="38" t="s">
        <v>25</v>
      </c>
      <c r="K105" s="39" t="s">
        <v>100</v>
      </c>
      <c r="L105" s="39">
        <v>150</v>
      </c>
      <c r="M105" s="178">
        <v>1.613</v>
      </c>
      <c r="N105" s="43"/>
      <c r="O105" s="43"/>
      <c r="P105" s="102"/>
      <c r="Q105" s="102"/>
      <c r="R105" s="102"/>
      <c r="S105" s="102"/>
      <c r="T105" s="38" t="s">
        <v>374</v>
      </c>
      <c r="U105" s="38" t="s">
        <v>373</v>
      </c>
      <c r="V105" s="38" t="s">
        <v>466</v>
      </c>
      <c r="W105" s="95" t="s">
        <v>415</v>
      </c>
      <c r="X105" s="119" t="s">
        <v>815</v>
      </c>
    </row>
    <row r="106" spans="1:24" s="5" customFormat="1" ht="30" customHeight="1">
      <c r="A106" s="33">
        <v>100</v>
      </c>
      <c r="B106" s="87" t="s">
        <v>28</v>
      </c>
      <c r="C106" s="34" t="s">
        <v>26</v>
      </c>
      <c r="D106" s="41" t="s">
        <v>349</v>
      </c>
      <c r="E106" s="58" t="s">
        <v>565</v>
      </c>
      <c r="F106" s="34" t="s">
        <v>131</v>
      </c>
      <c r="G106" s="38" t="s">
        <v>131</v>
      </c>
      <c r="H106" s="36"/>
      <c r="I106" s="37"/>
      <c r="J106" s="38" t="s">
        <v>25</v>
      </c>
      <c r="K106" s="39" t="s">
        <v>100</v>
      </c>
      <c r="L106" s="39">
        <v>100</v>
      </c>
      <c r="M106" s="178">
        <v>1.075</v>
      </c>
      <c r="N106" s="43"/>
      <c r="O106" s="43"/>
      <c r="P106" s="102"/>
      <c r="Q106" s="102"/>
      <c r="R106" s="102"/>
      <c r="S106" s="102"/>
      <c r="T106" s="38" t="s">
        <v>374</v>
      </c>
      <c r="U106" s="38" t="s">
        <v>373</v>
      </c>
      <c r="V106" s="38" t="s">
        <v>466</v>
      </c>
      <c r="W106" s="95" t="s">
        <v>415</v>
      </c>
      <c r="X106" s="119" t="s">
        <v>815</v>
      </c>
    </row>
    <row r="107" spans="1:24" s="5" customFormat="1" ht="30" customHeight="1">
      <c r="A107" s="33">
        <v>101</v>
      </c>
      <c r="B107" s="87" t="s">
        <v>28</v>
      </c>
      <c r="C107" s="34" t="s">
        <v>26</v>
      </c>
      <c r="D107" s="41" t="s">
        <v>349</v>
      </c>
      <c r="E107" s="58" t="s">
        <v>176</v>
      </c>
      <c r="F107" s="34" t="s">
        <v>131</v>
      </c>
      <c r="G107" s="38" t="s">
        <v>131</v>
      </c>
      <c r="H107" s="36"/>
      <c r="I107" s="37"/>
      <c r="J107" s="38" t="s">
        <v>25</v>
      </c>
      <c r="K107" s="39" t="s">
        <v>100</v>
      </c>
      <c r="L107" s="39">
        <v>300</v>
      </c>
      <c r="M107" s="178">
        <v>3.226</v>
      </c>
      <c r="N107" s="43"/>
      <c r="O107" s="43"/>
      <c r="P107" s="102"/>
      <c r="Q107" s="102"/>
      <c r="R107" s="102"/>
      <c r="S107" s="102"/>
      <c r="T107" s="38" t="s">
        <v>374</v>
      </c>
      <c r="U107" s="38" t="s">
        <v>373</v>
      </c>
      <c r="V107" s="38" t="s">
        <v>466</v>
      </c>
      <c r="W107" s="95" t="s">
        <v>415</v>
      </c>
      <c r="X107" s="119" t="s">
        <v>815</v>
      </c>
    </row>
    <row r="108" spans="1:24" s="5" customFormat="1" ht="30" customHeight="1">
      <c r="A108" s="33">
        <v>102</v>
      </c>
      <c r="B108" s="87" t="s">
        <v>28</v>
      </c>
      <c r="C108" s="34" t="s">
        <v>26</v>
      </c>
      <c r="D108" s="41" t="s">
        <v>350</v>
      </c>
      <c r="E108" s="58" t="s">
        <v>566</v>
      </c>
      <c r="F108" s="34" t="s">
        <v>131</v>
      </c>
      <c r="G108" s="38" t="s">
        <v>131</v>
      </c>
      <c r="H108" s="36"/>
      <c r="I108" s="37"/>
      <c r="J108" s="38" t="s">
        <v>25</v>
      </c>
      <c r="K108" s="39" t="s">
        <v>100</v>
      </c>
      <c r="L108" s="39">
        <v>150</v>
      </c>
      <c r="M108" s="178">
        <v>1.613</v>
      </c>
      <c r="N108" s="43"/>
      <c r="O108" s="43"/>
      <c r="P108" s="102"/>
      <c r="Q108" s="102"/>
      <c r="R108" s="102"/>
      <c r="S108" s="102"/>
      <c r="T108" s="38" t="s">
        <v>374</v>
      </c>
      <c r="U108" s="38" t="s">
        <v>373</v>
      </c>
      <c r="V108" s="38" t="s">
        <v>466</v>
      </c>
      <c r="W108" s="95" t="s">
        <v>415</v>
      </c>
      <c r="X108" s="119" t="s">
        <v>815</v>
      </c>
    </row>
    <row r="109" spans="1:24" s="5" customFormat="1" ht="30" customHeight="1">
      <c r="A109" s="33">
        <v>103</v>
      </c>
      <c r="B109" s="87" t="s">
        <v>28</v>
      </c>
      <c r="C109" s="34" t="s">
        <v>26</v>
      </c>
      <c r="D109" s="109" t="s">
        <v>668</v>
      </c>
      <c r="E109" s="58" t="s">
        <v>785</v>
      </c>
      <c r="F109" s="34"/>
      <c r="G109" s="3" t="s">
        <v>131</v>
      </c>
      <c r="H109" s="89" t="s">
        <v>645</v>
      </c>
      <c r="I109" s="89" t="s">
        <v>635</v>
      </c>
      <c r="J109" s="38" t="s">
        <v>25</v>
      </c>
      <c r="K109" s="90" t="s">
        <v>100</v>
      </c>
      <c r="L109" s="39" t="s">
        <v>646</v>
      </c>
      <c r="M109" s="178" t="s">
        <v>647</v>
      </c>
      <c r="N109" s="43">
        <v>1217703550.1</v>
      </c>
      <c r="O109" s="122">
        <v>429734675.1</v>
      </c>
      <c r="P109" s="122">
        <v>1647438225.2</v>
      </c>
      <c r="Q109" s="122">
        <v>12624977.03</v>
      </c>
      <c r="R109" s="122">
        <v>4395790.34</v>
      </c>
      <c r="S109" s="122">
        <v>17020767.37</v>
      </c>
      <c r="T109" s="38" t="s">
        <v>374</v>
      </c>
      <c r="U109" s="38" t="s">
        <v>373</v>
      </c>
      <c r="V109" s="38" t="s">
        <v>466</v>
      </c>
      <c r="W109" s="95" t="s">
        <v>415</v>
      </c>
      <c r="X109" s="119" t="s">
        <v>815</v>
      </c>
    </row>
    <row r="110" spans="1:24" s="5" customFormat="1" ht="30" customHeight="1">
      <c r="A110" s="33">
        <v>104</v>
      </c>
      <c r="B110" s="87" t="s">
        <v>28</v>
      </c>
      <c r="C110" s="34" t="s">
        <v>26</v>
      </c>
      <c r="D110" s="35" t="s">
        <v>219</v>
      </c>
      <c r="E110" s="58" t="s">
        <v>567</v>
      </c>
      <c r="F110" s="34" t="s">
        <v>38</v>
      </c>
      <c r="G110" s="38" t="s">
        <v>756</v>
      </c>
      <c r="H110" s="36" t="s">
        <v>218</v>
      </c>
      <c r="I110" s="37" t="s">
        <v>220</v>
      </c>
      <c r="J110" s="38" t="s">
        <v>25</v>
      </c>
      <c r="K110" s="39">
        <v>145.6</v>
      </c>
      <c r="L110" s="39">
        <v>1000</v>
      </c>
      <c r="M110" s="178">
        <v>10.753</v>
      </c>
      <c r="N110" s="43">
        <v>354109834.64</v>
      </c>
      <c r="O110" s="122">
        <v>584896932.13</v>
      </c>
      <c r="P110" s="122">
        <v>939006766.77</v>
      </c>
      <c r="Q110" s="122">
        <v>3682240.11</v>
      </c>
      <c r="R110" s="122">
        <v>5967100</v>
      </c>
      <c r="S110" s="122">
        <v>9649340.11</v>
      </c>
      <c r="T110" s="38" t="s">
        <v>165</v>
      </c>
      <c r="U110" s="38" t="s">
        <v>373</v>
      </c>
      <c r="V110" s="38" t="s">
        <v>466</v>
      </c>
      <c r="W110" s="95" t="s">
        <v>415</v>
      </c>
      <c r="X110" s="119" t="s">
        <v>815</v>
      </c>
    </row>
    <row r="111" spans="1:24" s="5" customFormat="1" ht="30" customHeight="1">
      <c r="A111" s="33">
        <v>105</v>
      </c>
      <c r="B111" s="87" t="s">
        <v>28</v>
      </c>
      <c r="C111" s="34" t="s">
        <v>26</v>
      </c>
      <c r="D111" s="35" t="s">
        <v>314</v>
      </c>
      <c r="E111" s="58" t="s">
        <v>315</v>
      </c>
      <c r="F111" s="34"/>
      <c r="G111" s="38" t="s">
        <v>812</v>
      </c>
      <c r="H111" s="36" t="s">
        <v>316</v>
      </c>
      <c r="I111" s="37" t="s">
        <v>260</v>
      </c>
      <c r="J111" s="38" t="s">
        <v>25</v>
      </c>
      <c r="K111" s="39">
        <v>115.8</v>
      </c>
      <c r="L111" s="39">
        <v>10</v>
      </c>
      <c r="M111" s="178">
        <v>0.108</v>
      </c>
      <c r="N111" s="43">
        <v>496063751.01</v>
      </c>
      <c r="O111" s="122" t="s">
        <v>722</v>
      </c>
      <c r="P111" s="122">
        <v>496063751.01</v>
      </c>
      <c r="Q111" s="122">
        <v>3124547</v>
      </c>
      <c r="R111" s="122" t="s">
        <v>722</v>
      </c>
      <c r="S111" s="122">
        <v>3124547</v>
      </c>
      <c r="T111" s="38" t="s">
        <v>374</v>
      </c>
      <c r="U111" s="38" t="s">
        <v>373</v>
      </c>
      <c r="V111" s="38" t="s">
        <v>386</v>
      </c>
      <c r="W111" s="95" t="s">
        <v>415</v>
      </c>
      <c r="X111" s="119" t="s">
        <v>815</v>
      </c>
    </row>
    <row r="112" spans="1:24" s="5" customFormat="1" ht="30" customHeight="1">
      <c r="A112" s="33">
        <v>106</v>
      </c>
      <c r="B112" s="87" t="s">
        <v>28</v>
      </c>
      <c r="C112" s="34" t="s">
        <v>23</v>
      </c>
      <c r="D112" s="41" t="s">
        <v>503</v>
      </c>
      <c r="E112" s="58" t="s">
        <v>445</v>
      </c>
      <c r="F112" s="34"/>
      <c r="G112" s="38" t="s">
        <v>135</v>
      </c>
      <c r="H112" s="93" t="s">
        <v>444</v>
      </c>
      <c r="I112" s="94" t="s">
        <v>632</v>
      </c>
      <c r="J112" s="95" t="s">
        <v>25</v>
      </c>
      <c r="K112" s="96" t="s">
        <v>633</v>
      </c>
      <c r="L112" s="39">
        <v>167</v>
      </c>
      <c r="M112" s="178">
        <v>1.796</v>
      </c>
      <c r="N112" s="124"/>
      <c r="O112" s="170"/>
      <c r="P112" s="170"/>
      <c r="Q112" s="124"/>
      <c r="R112" s="102"/>
      <c r="S112" s="102"/>
      <c r="T112" s="38" t="s">
        <v>374</v>
      </c>
      <c r="U112" s="38" t="s">
        <v>373</v>
      </c>
      <c r="V112" s="38" t="s">
        <v>466</v>
      </c>
      <c r="W112" s="95" t="s">
        <v>415</v>
      </c>
      <c r="X112" s="119" t="s">
        <v>815</v>
      </c>
    </row>
    <row r="113" spans="1:24" s="5" customFormat="1" ht="30" customHeight="1">
      <c r="A113" s="33">
        <v>107</v>
      </c>
      <c r="B113" s="87" t="s">
        <v>28</v>
      </c>
      <c r="C113" s="34" t="s">
        <v>23</v>
      </c>
      <c r="D113" s="41" t="s">
        <v>468</v>
      </c>
      <c r="E113" s="58" t="s">
        <v>445</v>
      </c>
      <c r="F113" s="34"/>
      <c r="G113" s="38" t="s">
        <v>754</v>
      </c>
      <c r="H113" s="36" t="s">
        <v>444</v>
      </c>
      <c r="I113" s="37"/>
      <c r="J113" s="38" t="s">
        <v>25</v>
      </c>
      <c r="K113" s="61">
        <v>20000000</v>
      </c>
      <c r="L113" s="39">
        <v>240</v>
      </c>
      <c r="M113" s="178">
        <v>2.581</v>
      </c>
      <c r="N113" s="43"/>
      <c r="O113" s="122"/>
      <c r="P113" s="122"/>
      <c r="Q113" s="122"/>
      <c r="R113" s="122"/>
      <c r="S113" s="122"/>
      <c r="T113" s="38" t="s">
        <v>374</v>
      </c>
      <c r="U113" s="38" t="s">
        <v>373</v>
      </c>
      <c r="V113" s="38" t="s">
        <v>466</v>
      </c>
      <c r="W113" s="95" t="s">
        <v>415</v>
      </c>
      <c r="X113" s="119" t="s">
        <v>815</v>
      </c>
    </row>
    <row r="114" spans="1:24" s="5" customFormat="1" ht="30" customHeight="1">
      <c r="A114" s="33">
        <v>108</v>
      </c>
      <c r="B114" s="87" t="s">
        <v>28</v>
      </c>
      <c r="C114" s="34" t="s">
        <v>23</v>
      </c>
      <c r="D114" s="109" t="s">
        <v>668</v>
      </c>
      <c r="E114" s="58"/>
      <c r="F114" s="34"/>
      <c r="G114" s="109" t="s">
        <v>247</v>
      </c>
      <c r="H114" s="36"/>
      <c r="I114" s="94" t="s">
        <v>632</v>
      </c>
      <c r="J114" s="95" t="s">
        <v>25</v>
      </c>
      <c r="K114" s="96" t="s">
        <v>633</v>
      </c>
      <c r="L114" s="39" t="s">
        <v>692</v>
      </c>
      <c r="M114" s="178" t="s">
        <v>693</v>
      </c>
      <c r="N114" s="43">
        <v>212172371.44099998</v>
      </c>
      <c r="O114" s="43" t="s">
        <v>722</v>
      </c>
      <c r="P114" s="102">
        <v>212172371.441</v>
      </c>
      <c r="Q114" s="102">
        <v>2210886.84</v>
      </c>
      <c r="R114" s="116" t="s">
        <v>722</v>
      </c>
      <c r="S114" s="116">
        <v>2210886.84</v>
      </c>
      <c r="T114" s="38" t="s">
        <v>374</v>
      </c>
      <c r="U114" s="38" t="s">
        <v>373</v>
      </c>
      <c r="V114" s="38" t="s">
        <v>466</v>
      </c>
      <c r="W114" s="95" t="s">
        <v>415</v>
      </c>
      <c r="X114" s="119" t="s">
        <v>815</v>
      </c>
    </row>
    <row r="115" spans="1:24" s="5" customFormat="1" ht="30" customHeight="1">
      <c r="A115" s="33">
        <v>109</v>
      </c>
      <c r="B115" s="87" t="s">
        <v>28</v>
      </c>
      <c r="C115" s="34" t="s">
        <v>23</v>
      </c>
      <c r="D115" s="41" t="s">
        <v>504</v>
      </c>
      <c r="E115" s="58" t="s">
        <v>443</v>
      </c>
      <c r="F115" s="34"/>
      <c r="G115" s="38" t="s">
        <v>135</v>
      </c>
      <c r="H115" s="36"/>
      <c r="I115" s="37"/>
      <c r="J115" s="38"/>
      <c r="K115" s="61"/>
      <c r="L115" s="39">
        <v>64</v>
      </c>
      <c r="M115" s="178">
        <v>0.688</v>
      </c>
      <c r="N115" s="43"/>
      <c r="O115" s="43"/>
      <c r="P115" s="102"/>
      <c r="Q115" s="102"/>
      <c r="R115" s="102"/>
      <c r="S115" s="102"/>
      <c r="T115" s="38" t="s">
        <v>374</v>
      </c>
      <c r="U115" s="38" t="s">
        <v>373</v>
      </c>
      <c r="V115" s="38" t="s">
        <v>466</v>
      </c>
      <c r="W115" s="95" t="s">
        <v>415</v>
      </c>
      <c r="X115" s="119" t="s">
        <v>815</v>
      </c>
    </row>
    <row r="116" spans="1:24" s="5" customFormat="1" ht="30" customHeight="1">
      <c r="A116" s="33">
        <v>110</v>
      </c>
      <c r="B116" s="87" t="s">
        <v>28</v>
      </c>
      <c r="C116" s="34" t="s">
        <v>23</v>
      </c>
      <c r="D116" s="41" t="s">
        <v>467</v>
      </c>
      <c r="E116" s="58" t="s">
        <v>443</v>
      </c>
      <c r="F116" s="34"/>
      <c r="G116" s="38" t="s">
        <v>754</v>
      </c>
      <c r="H116" s="36" t="s">
        <v>444</v>
      </c>
      <c r="I116" s="37"/>
      <c r="J116" s="38" t="s">
        <v>25</v>
      </c>
      <c r="K116" s="61">
        <v>6000000</v>
      </c>
      <c r="L116" s="39">
        <v>156.17</v>
      </c>
      <c r="M116" s="178">
        <v>1.679</v>
      </c>
      <c r="N116" s="43"/>
      <c r="O116" s="116"/>
      <c r="P116" s="116"/>
      <c r="Q116" s="116"/>
      <c r="R116" s="116"/>
      <c r="S116" s="116"/>
      <c r="T116" s="38" t="s">
        <v>374</v>
      </c>
      <c r="U116" s="38" t="s">
        <v>373</v>
      </c>
      <c r="V116" s="38" t="s">
        <v>466</v>
      </c>
      <c r="W116" s="95" t="s">
        <v>415</v>
      </c>
      <c r="X116" s="119" t="s">
        <v>815</v>
      </c>
    </row>
    <row r="117" spans="1:24" s="5" customFormat="1" ht="25.5">
      <c r="A117" s="33">
        <v>111</v>
      </c>
      <c r="B117" s="87" t="s">
        <v>28</v>
      </c>
      <c r="C117" s="34" t="s">
        <v>23</v>
      </c>
      <c r="D117" s="109" t="s">
        <v>668</v>
      </c>
      <c r="E117" s="58" t="s">
        <v>443</v>
      </c>
      <c r="F117" s="34"/>
      <c r="G117" s="109" t="s">
        <v>247</v>
      </c>
      <c r="H117" s="36"/>
      <c r="I117" s="37"/>
      <c r="J117" s="38" t="s">
        <v>25</v>
      </c>
      <c r="K117" s="61" t="s">
        <v>700</v>
      </c>
      <c r="L117" s="39" t="s">
        <v>699</v>
      </c>
      <c r="M117" s="39" t="s">
        <v>698</v>
      </c>
      <c r="N117" s="43">
        <v>70144510.58</v>
      </c>
      <c r="O117" s="122">
        <v>44109945</v>
      </c>
      <c r="P117" s="122">
        <v>114254455.58</v>
      </c>
      <c r="Q117" s="122">
        <v>733648.9199999999</v>
      </c>
      <c r="R117" s="122">
        <v>450000</v>
      </c>
      <c r="S117" s="122">
        <v>1183648.92</v>
      </c>
      <c r="T117" s="38" t="s">
        <v>374</v>
      </c>
      <c r="U117" s="38" t="s">
        <v>373</v>
      </c>
      <c r="V117" s="38" t="s">
        <v>466</v>
      </c>
      <c r="W117" s="95" t="s">
        <v>415</v>
      </c>
      <c r="X117" s="119" t="s">
        <v>815</v>
      </c>
    </row>
    <row r="118" spans="1:24" s="5" customFormat="1" ht="30" customHeight="1">
      <c r="A118" s="33">
        <v>112</v>
      </c>
      <c r="B118" s="87" t="s">
        <v>28</v>
      </c>
      <c r="C118" s="34" t="s">
        <v>26</v>
      </c>
      <c r="D118" s="41" t="s">
        <v>27</v>
      </c>
      <c r="E118" s="58" t="s">
        <v>527</v>
      </c>
      <c r="F118" s="34"/>
      <c r="G118" s="38" t="s">
        <v>101</v>
      </c>
      <c r="H118" s="36"/>
      <c r="I118" s="37"/>
      <c r="J118" s="38"/>
      <c r="K118" s="61"/>
      <c r="L118" s="39">
        <v>50</v>
      </c>
      <c r="M118" s="178">
        <v>0.538</v>
      </c>
      <c r="N118" s="43"/>
      <c r="O118" s="43"/>
      <c r="P118" s="102"/>
      <c r="Q118" s="102"/>
      <c r="R118" s="102"/>
      <c r="S118" s="102"/>
      <c r="T118" s="38" t="s">
        <v>374</v>
      </c>
      <c r="U118" s="38" t="s">
        <v>373</v>
      </c>
      <c r="V118" s="38" t="s">
        <v>466</v>
      </c>
      <c r="W118" s="95" t="s">
        <v>415</v>
      </c>
      <c r="X118" s="119" t="s">
        <v>815</v>
      </c>
    </row>
    <row r="119" spans="1:24" s="5" customFormat="1" ht="30" customHeight="1">
      <c r="A119" s="33">
        <v>113</v>
      </c>
      <c r="B119" s="87" t="s">
        <v>28</v>
      </c>
      <c r="C119" s="58" t="s">
        <v>23</v>
      </c>
      <c r="D119" s="77" t="s">
        <v>694</v>
      </c>
      <c r="E119" s="58" t="s">
        <v>786</v>
      </c>
      <c r="F119" s="34"/>
      <c r="G119" s="38" t="s">
        <v>695</v>
      </c>
      <c r="H119" s="36" t="s">
        <v>714</v>
      </c>
      <c r="I119" s="36" t="s">
        <v>715</v>
      </c>
      <c r="J119" s="38" t="s">
        <v>25</v>
      </c>
      <c r="K119" s="61">
        <v>380000</v>
      </c>
      <c r="L119" s="39"/>
      <c r="M119" s="178"/>
      <c r="N119" s="43">
        <v>8550578.76</v>
      </c>
      <c r="O119" s="122" t="s">
        <v>722</v>
      </c>
      <c r="P119" s="122">
        <v>8550578.76</v>
      </c>
      <c r="Q119" s="122">
        <v>89873</v>
      </c>
      <c r="R119" s="122" t="s">
        <v>722</v>
      </c>
      <c r="S119" s="122">
        <v>89873</v>
      </c>
      <c r="T119" s="38" t="s">
        <v>374</v>
      </c>
      <c r="U119" s="38" t="s">
        <v>373</v>
      </c>
      <c r="V119" s="38" t="s">
        <v>386</v>
      </c>
      <c r="W119" s="95" t="s">
        <v>415</v>
      </c>
      <c r="X119" s="119" t="s">
        <v>815</v>
      </c>
    </row>
    <row r="120" spans="1:24" s="5" customFormat="1" ht="38.25">
      <c r="A120" s="33">
        <v>114</v>
      </c>
      <c r="B120" s="87" t="s">
        <v>28</v>
      </c>
      <c r="C120" s="77" t="s">
        <v>26</v>
      </c>
      <c r="D120" s="77" t="s">
        <v>732</v>
      </c>
      <c r="E120" s="58" t="s">
        <v>787</v>
      </c>
      <c r="F120" s="34"/>
      <c r="G120" s="38" t="s">
        <v>733</v>
      </c>
      <c r="H120" s="36" t="s">
        <v>642</v>
      </c>
      <c r="I120" s="36" t="s">
        <v>650</v>
      </c>
      <c r="J120" s="34" t="s">
        <v>644</v>
      </c>
      <c r="K120" s="34">
        <v>400</v>
      </c>
      <c r="L120" s="39"/>
      <c r="M120" s="178"/>
      <c r="N120" s="43">
        <v>865790.77</v>
      </c>
      <c r="O120" s="122" t="s">
        <v>722</v>
      </c>
      <c r="P120" s="122">
        <v>865790.77</v>
      </c>
      <c r="Q120" s="122">
        <v>8865.81</v>
      </c>
      <c r="R120" s="122" t="s">
        <v>722</v>
      </c>
      <c r="S120" s="122">
        <v>8865.81</v>
      </c>
      <c r="T120" s="38" t="s">
        <v>374</v>
      </c>
      <c r="U120" s="38" t="s">
        <v>373</v>
      </c>
      <c r="V120" s="38" t="s">
        <v>386</v>
      </c>
      <c r="W120" s="95" t="s">
        <v>415</v>
      </c>
      <c r="X120" s="119" t="s">
        <v>815</v>
      </c>
    </row>
    <row r="121" spans="1:24" s="5" customFormat="1" ht="30" customHeight="1">
      <c r="A121" s="33">
        <v>115</v>
      </c>
      <c r="B121" s="87" t="s">
        <v>28</v>
      </c>
      <c r="C121" s="77" t="s">
        <v>23</v>
      </c>
      <c r="D121" s="77" t="s">
        <v>734</v>
      </c>
      <c r="E121" s="58" t="s">
        <v>788</v>
      </c>
      <c r="F121" s="34"/>
      <c r="G121" s="38" t="s">
        <v>860</v>
      </c>
      <c r="H121" s="36" t="s">
        <v>736</v>
      </c>
      <c r="I121" s="36" t="s">
        <v>737</v>
      </c>
      <c r="J121" s="34" t="s">
        <v>644</v>
      </c>
      <c r="K121" s="34">
        <v>0.45</v>
      </c>
      <c r="L121" s="39"/>
      <c r="M121" s="178"/>
      <c r="N121" s="43">
        <v>9693003.203</v>
      </c>
      <c r="O121" s="122" t="s">
        <v>722</v>
      </c>
      <c r="P121" s="122">
        <v>9693003.203</v>
      </c>
      <c r="Q121" s="122">
        <v>100000</v>
      </c>
      <c r="R121" s="122" t="s">
        <v>722</v>
      </c>
      <c r="S121" s="122">
        <v>100000</v>
      </c>
      <c r="T121" s="38" t="s">
        <v>374</v>
      </c>
      <c r="U121" s="38" t="s">
        <v>373</v>
      </c>
      <c r="V121" s="38" t="s">
        <v>386</v>
      </c>
      <c r="W121" s="95" t="s">
        <v>415</v>
      </c>
      <c r="X121" s="119" t="s">
        <v>815</v>
      </c>
    </row>
    <row r="122" spans="1:24" s="5" customFormat="1" ht="30" customHeight="1">
      <c r="A122" s="33">
        <v>116</v>
      </c>
      <c r="B122" s="87" t="s">
        <v>28</v>
      </c>
      <c r="C122" s="77" t="s">
        <v>23</v>
      </c>
      <c r="D122" s="77" t="s">
        <v>735</v>
      </c>
      <c r="E122" s="58" t="s">
        <v>789</v>
      </c>
      <c r="F122" s="34"/>
      <c r="G122" s="38" t="s">
        <v>759</v>
      </c>
      <c r="H122" s="36" t="s">
        <v>738</v>
      </c>
      <c r="I122" s="36" t="s">
        <v>643</v>
      </c>
      <c r="J122" s="34" t="s">
        <v>644</v>
      </c>
      <c r="K122" s="34">
        <v>5</v>
      </c>
      <c r="L122" s="39"/>
      <c r="M122" s="178"/>
      <c r="N122" s="43">
        <v>33962197.77</v>
      </c>
      <c r="O122" s="122" t="s">
        <v>722</v>
      </c>
      <c r="P122" s="122">
        <v>33962197.77</v>
      </c>
      <c r="Q122" s="122">
        <v>348958</v>
      </c>
      <c r="R122" s="122" t="s">
        <v>722</v>
      </c>
      <c r="S122" s="122">
        <v>348958</v>
      </c>
      <c r="T122" s="38" t="s">
        <v>374</v>
      </c>
      <c r="U122" s="38" t="s">
        <v>373</v>
      </c>
      <c r="V122" s="38" t="s">
        <v>386</v>
      </c>
      <c r="W122" s="95" t="s">
        <v>415</v>
      </c>
      <c r="X122" s="119" t="s">
        <v>815</v>
      </c>
    </row>
    <row r="123" spans="1:24" s="5" customFormat="1" ht="30" customHeight="1">
      <c r="A123" s="33">
        <v>117</v>
      </c>
      <c r="B123" s="87" t="s">
        <v>28</v>
      </c>
      <c r="C123" s="34" t="s">
        <v>26</v>
      </c>
      <c r="D123" s="77" t="s">
        <v>713</v>
      </c>
      <c r="E123" s="58" t="s">
        <v>790</v>
      </c>
      <c r="F123" s="34"/>
      <c r="G123" s="38" t="s">
        <v>718</v>
      </c>
      <c r="H123" s="36" t="s">
        <v>716</v>
      </c>
      <c r="I123" s="36" t="s">
        <v>717</v>
      </c>
      <c r="J123" s="38" t="s">
        <v>25</v>
      </c>
      <c r="K123" s="105">
        <v>100</v>
      </c>
      <c r="L123" s="39"/>
      <c r="M123" s="178"/>
      <c r="N123" s="43">
        <v>23970008.73</v>
      </c>
      <c r="O123" s="122" t="s">
        <v>722</v>
      </c>
      <c r="P123" s="122">
        <v>23970008.73</v>
      </c>
      <c r="Q123" s="122">
        <v>250000</v>
      </c>
      <c r="R123" s="122" t="s">
        <v>722</v>
      </c>
      <c r="S123" s="122">
        <v>250000</v>
      </c>
      <c r="T123" s="38" t="s">
        <v>374</v>
      </c>
      <c r="U123" s="38" t="s">
        <v>373</v>
      </c>
      <c r="V123" s="95" t="s">
        <v>386</v>
      </c>
      <c r="W123" s="95" t="s">
        <v>415</v>
      </c>
      <c r="X123" s="119" t="s">
        <v>815</v>
      </c>
    </row>
    <row r="124" spans="1:24" s="5" customFormat="1" ht="30" customHeight="1">
      <c r="A124" s="33">
        <v>118</v>
      </c>
      <c r="B124" s="87" t="s">
        <v>28</v>
      </c>
      <c r="C124" s="42" t="s">
        <v>23</v>
      </c>
      <c r="D124" s="110" t="s">
        <v>719</v>
      </c>
      <c r="E124" s="42" t="s">
        <v>791</v>
      </c>
      <c r="F124" s="34"/>
      <c r="G124" s="38" t="s">
        <v>85</v>
      </c>
      <c r="H124" s="36" t="s">
        <v>720</v>
      </c>
      <c r="I124" s="36" t="s">
        <v>721</v>
      </c>
      <c r="J124" s="38" t="s">
        <v>25</v>
      </c>
      <c r="K124" s="105">
        <v>1.98</v>
      </c>
      <c r="L124" s="39"/>
      <c r="M124" s="178"/>
      <c r="N124" s="43">
        <v>23491421.49</v>
      </c>
      <c r="O124" s="122" t="s">
        <v>722</v>
      </c>
      <c r="P124" s="122">
        <v>23491421.49</v>
      </c>
      <c r="Q124" s="122">
        <v>244868</v>
      </c>
      <c r="R124" s="122" t="s">
        <v>722</v>
      </c>
      <c r="S124" s="122">
        <v>244868</v>
      </c>
      <c r="T124" s="38" t="s">
        <v>374</v>
      </c>
      <c r="U124" s="38" t="s">
        <v>373</v>
      </c>
      <c r="V124" s="95" t="s">
        <v>386</v>
      </c>
      <c r="W124" s="95" t="s">
        <v>415</v>
      </c>
      <c r="X124" s="119" t="s">
        <v>815</v>
      </c>
    </row>
    <row r="125" spans="1:24" s="5" customFormat="1" ht="30" customHeight="1">
      <c r="A125" s="33">
        <v>119</v>
      </c>
      <c r="B125" s="87" t="s">
        <v>28</v>
      </c>
      <c r="C125" s="42" t="s">
        <v>23</v>
      </c>
      <c r="D125" s="110" t="s">
        <v>856</v>
      </c>
      <c r="E125" s="42" t="s">
        <v>857</v>
      </c>
      <c r="F125" s="34"/>
      <c r="G125" s="38" t="s">
        <v>757</v>
      </c>
      <c r="H125" s="36" t="s">
        <v>858</v>
      </c>
      <c r="I125" s="36" t="s">
        <v>859</v>
      </c>
      <c r="J125" s="38" t="s">
        <v>25</v>
      </c>
      <c r="K125" s="104">
        <v>2.76</v>
      </c>
      <c r="L125" s="39"/>
      <c r="M125" s="178"/>
      <c r="N125" s="43">
        <v>0</v>
      </c>
      <c r="O125" s="123">
        <v>143737464.521</v>
      </c>
      <c r="P125" s="123">
        <v>143737464.521</v>
      </c>
      <c r="Q125" s="123">
        <v>0</v>
      </c>
      <c r="R125" s="123">
        <v>1464840</v>
      </c>
      <c r="S125" s="123">
        <v>1464840</v>
      </c>
      <c r="T125" s="38" t="s">
        <v>374</v>
      </c>
      <c r="U125" s="38" t="s">
        <v>373</v>
      </c>
      <c r="V125" s="95" t="s">
        <v>386</v>
      </c>
      <c r="W125" s="95" t="s">
        <v>415</v>
      </c>
      <c r="X125" s="119" t="s">
        <v>815</v>
      </c>
    </row>
    <row r="126" spans="1:24" s="5" customFormat="1" ht="30" customHeight="1">
      <c r="A126" s="33">
        <v>120</v>
      </c>
      <c r="B126" s="110" t="s">
        <v>32</v>
      </c>
      <c r="C126" s="34" t="s">
        <v>23</v>
      </c>
      <c r="D126" s="41" t="s">
        <v>33</v>
      </c>
      <c r="E126" s="58" t="s">
        <v>488</v>
      </c>
      <c r="F126" s="32"/>
      <c r="G126" s="38" t="s">
        <v>489</v>
      </c>
      <c r="H126" s="36" t="s">
        <v>426</v>
      </c>
      <c r="I126" s="37" t="s">
        <v>97</v>
      </c>
      <c r="J126" s="38" t="s">
        <v>25</v>
      </c>
      <c r="K126" s="39">
        <v>8</v>
      </c>
      <c r="L126" s="39">
        <v>25</v>
      </c>
      <c r="M126" s="178">
        <v>0.269</v>
      </c>
      <c r="N126" s="43"/>
      <c r="O126" s="102"/>
      <c r="P126" s="129"/>
      <c r="Q126" s="102"/>
      <c r="R126" s="129"/>
      <c r="S126" s="129"/>
      <c r="T126" s="38" t="s">
        <v>374</v>
      </c>
      <c r="U126" s="38" t="s">
        <v>373</v>
      </c>
      <c r="V126" s="38" t="s">
        <v>466</v>
      </c>
      <c r="W126" s="95" t="s">
        <v>415</v>
      </c>
      <c r="X126" s="119" t="s">
        <v>815</v>
      </c>
    </row>
    <row r="127" spans="1:24" s="5" customFormat="1" ht="30" customHeight="1">
      <c r="A127" s="33">
        <v>121</v>
      </c>
      <c r="B127" s="110" t="s">
        <v>32</v>
      </c>
      <c r="C127" s="34" t="s">
        <v>23</v>
      </c>
      <c r="D127" s="41" t="s">
        <v>33</v>
      </c>
      <c r="E127" s="58" t="s">
        <v>505</v>
      </c>
      <c r="F127" s="32"/>
      <c r="G127" s="38" t="s">
        <v>7</v>
      </c>
      <c r="H127" s="36"/>
      <c r="I127" s="37"/>
      <c r="J127" s="38"/>
      <c r="K127" s="39"/>
      <c r="L127" s="39">
        <v>270</v>
      </c>
      <c r="M127" s="178">
        <v>2.903</v>
      </c>
      <c r="N127" s="43"/>
      <c r="O127" s="102"/>
      <c r="P127" s="129"/>
      <c r="Q127" s="102"/>
      <c r="R127" s="129"/>
      <c r="S127" s="129"/>
      <c r="T127" s="38" t="s">
        <v>374</v>
      </c>
      <c r="U127" s="38" t="s">
        <v>373</v>
      </c>
      <c r="V127" s="38" t="s">
        <v>466</v>
      </c>
      <c r="W127" s="95" t="s">
        <v>415</v>
      </c>
      <c r="X127" s="119" t="s">
        <v>815</v>
      </c>
    </row>
    <row r="128" spans="1:24" s="5" customFormat="1" ht="30" customHeight="1">
      <c r="A128" s="33">
        <v>122</v>
      </c>
      <c r="B128" s="110" t="s">
        <v>32</v>
      </c>
      <c r="C128" s="34" t="s">
        <v>23</v>
      </c>
      <c r="D128" s="41" t="s">
        <v>506</v>
      </c>
      <c r="E128" s="58" t="s">
        <v>507</v>
      </c>
      <c r="F128" s="32"/>
      <c r="G128" s="38" t="s">
        <v>135</v>
      </c>
      <c r="H128" s="36"/>
      <c r="I128" s="37"/>
      <c r="J128" s="38"/>
      <c r="K128" s="39"/>
      <c r="L128" s="39">
        <v>433</v>
      </c>
      <c r="M128" s="178">
        <v>4.656</v>
      </c>
      <c r="N128" s="43"/>
      <c r="O128" s="102"/>
      <c r="P128" s="129"/>
      <c r="Q128" s="102"/>
      <c r="R128" s="129"/>
      <c r="S128" s="129"/>
      <c r="T128" s="38" t="s">
        <v>374</v>
      </c>
      <c r="U128" s="38" t="s">
        <v>373</v>
      </c>
      <c r="V128" s="38" t="s">
        <v>466</v>
      </c>
      <c r="W128" s="95" t="s">
        <v>415</v>
      </c>
      <c r="X128" s="119" t="s">
        <v>815</v>
      </c>
    </row>
    <row r="129" spans="1:24" s="5" customFormat="1" ht="30" customHeight="1">
      <c r="A129" s="33">
        <v>123</v>
      </c>
      <c r="B129" s="110" t="s">
        <v>32</v>
      </c>
      <c r="C129" s="34" t="s">
        <v>23</v>
      </c>
      <c r="D129" s="41" t="s">
        <v>506</v>
      </c>
      <c r="E129" s="58" t="s">
        <v>508</v>
      </c>
      <c r="F129" s="32"/>
      <c r="G129" s="38" t="s">
        <v>754</v>
      </c>
      <c r="H129" s="36"/>
      <c r="I129" s="37"/>
      <c r="J129" s="38"/>
      <c r="K129" s="39"/>
      <c r="L129" s="39">
        <v>500</v>
      </c>
      <c r="M129" s="178">
        <v>5.376</v>
      </c>
      <c r="N129" s="43"/>
      <c r="O129" s="102"/>
      <c r="P129" s="129"/>
      <c r="Q129" s="102"/>
      <c r="R129" s="129"/>
      <c r="S129" s="129"/>
      <c r="T129" s="38" t="s">
        <v>374</v>
      </c>
      <c r="U129" s="38" t="s">
        <v>373</v>
      </c>
      <c r="V129" s="38" t="s">
        <v>466</v>
      </c>
      <c r="W129" s="95" t="s">
        <v>415</v>
      </c>
      <c r="X129" s="119" t="s">
        <v>815</v>
      </c>
    </row>
    <row r="130" spans="1:24" s="5" customFormat="1" ht="30" customHeight="1">
      <c r="A130" s="33">
        <v>124</v>
      </c>
      <c r="B130" s="110" t="s">
        <v>32</v>
      </c>
      <c r="C130" s="34" t="s">
        <v>23</v>
      </c>
      <c r="D130" s="41" t="s">
        <v>506</v>
      </c>
      <c r="E130" s="58" t="s">
        <v>568</v>
      </c>
      <c r="F130" s="32"/>
      <c r="G130" s="38" t="s">
        <v>135</v>
      </c>
      <c r="H130" s="36"/>
      <c r="I130" s="37"/>
      <c r="J130" s="38"/>
      <c r="K130" s="39"/>
      <c r="L130" s="39">
        <v>756</v>
      </c>
      <c r="M130" s="178">
        <v>8.129</v>
      </c>
      <c r="N130" s="43"/>
      <c r="O130" s="102"/>
      <c r="P130" s="129"/>
      <c r="Q130" s="102"/>
      <c r="R130" s="129"/>
      <c r="S130" s="129"/>
      <c r="T130" s="38" t="s">
        <v>374</v>
      </c>
      <c r="U130" s="38" t="s">
        <v>373</v>
      </c>
      <c r="V130" s="38" t="s">
        <v>466</v>
      </c>
      <c r="W130" s="95" t="s">
        <v>415</v>
      </c>
      <c r="X130" s="119" t="s">
        <v>815</v>
      </c>
    </row>
    <row r="131" spans="1:24" s="5" customFormat="1" ht="30" customHeight="1">
      <c r="A131" s="33">
        <v>125</v>
      </c>
      <c r="B131" s="110" t="s">
        <v>32</v>
      </c>
      <c r="C131" s="34" t="s">
        <v>23</v>
      </c>
      <c r="D131" s="41" t="s">
        <v>425</v>
      </c>
      <c r="E131" s="58" t="s">
        <v>427</v>
      </c>
      <c r="F131" s="32"/>
      <c r="G131" s="38" t="s">
        <v>754</v>
      </c>
      <c r="H131" s="36" t="s">
        <v>426</v>
      </c>
      <c r="I131" s="37" t="s">
        <v>97</v>
      </c>
      <c r="J131" s="38" t="s">
        <v>25</v>
      </c>
      <c r="K131" s="39">
        <v>8</v>
      </c>
      <c r="L131" s="39">
        <v>274.09</v>
      </c>
      <c r="M131" s="178">
        <v>2.947</v>
      </c>
      <c r="N131" s="43">
        <v>382735711.64</v>
      </c>
      <c r="O131" s="130" t="s">
        <v>722</v>
      </c>
      <c r="P131" s="130">
        <v>382735711.64</v>
      </c>
      <c r="Q131" s="122">
        <v>4013900</v>
      </c>
      <c r="R131" s="130" t="s">
        <v>722</v>
      </c>
      <c r="S131" s="130">
        <v>4013900</v>
      </c>
      <c r="T131" s="38" t="s">
        <v>374</v>
      </c>
      <c r="U131" s="38" t="s">
        <v>373</v>
      </c>
      <c r="V131" s="38" t="s">
        <v>466</v>
      </c>
      <c r="W131" s="95" t="s">
        <v>415</v>
      </c>
      <c r="X131" s="119" t="s">
        <v>815</v>
      </c>
    </row>
    <row r="132" spans="1:24" s="5" customFormat="1" ht="30" customHeight="1">
      <c r="A132" s="33">
        <v>126</v>
      </c>
      <c r="B132" s="110" t="s">
        <v>32</v>
      </c>
      <c r="C132" s="34" t="s">
        <v>26</v>
      </c>
      <c r="D132" s="41" t="s">
        <v>12</v>
      </c>
      <c r="E132" s="58" t="s">
        <v>18</v>
      </c>
      <c r="F132" s="34" t="s">
        <v>44</v>
      </c>
      <c r="G132" s="38" t="s">
        <v>44</v>
      </c>
      <c r="H132" s="36" t="s">
        <v>395</v>
      </c>
      <c r="I132" s="37" t="s">
        <v>424</v>
      </c>
      <c r="J132" s="38" t="s">
        <v>34</v>
      </c>
      <c r="K132" s="39">
        <v>56.6</v>
      </c>
      <c r="L132" s="39">
        <v>521</v>
      </c>
      <c r="M132" s="178">
        <v>5.602</v>
      </c>
      <c r="N132" s="43"/>
      <c r="O132" s="102"/>
      <c r="P132" s="102"/>
      <c r="Q132" s="102"/>
      <c r="R132" s="102"/>
      <c r="S132" s="102"/>
      <c r="T132" s="38" t="s">
        <v>374</v>
      </c>
      <c r="U132" s="38" t="s">
        <v>373</v>
      </c>
      <c r="V132" s="38" t="s">
        <v>466</v>
      </c>
      <c r="W132" s="95" t="s">
        <v>415</v>
      </c>
      <c r="X132" s="119" t="s">
        <v>815</v>
      </c>
    </row>
    <row r="133" spans="1:24" s="5" customFormat="1" ht="30" customHeight="1">
      <c r="A133" s="33">
        <v>127</v>
      </c>
      <c r="B133" s="110" t="s">
        <v>32</v>
      </c>
      <c r="C133" s="34" t="s">
        <v>26</v>
      </c>
      <c r="D133" s="41" t="s">
        <v>126</v>
      </c>
      <c r="E133" s="58" t="s">
        <v>569</v>
      </c>
      <c r="F133" s="34" t="s">
        <v>248</v>
      </c>
      <c r="G133" s="38" t="s">
        <v>759</v>
      </c>
      <c r="H133" s="36" t="s">
        <v>127</v>
      </c>
      <c r="I133" s="37" t="s">
        <v>291</v>
      </c>
      <c r="J133" s="38" t="s">
        <v>34</v>
      </c>
      <c r="K133" s="39">
        <v>15.1</v>
      </c>
      <c r="L133" s="39">
        <v>343</v>
      </c>
      <c r="M133" s="178">
        <v>3.688</v>
      </c>
      <c r="N133" s="43">
        <v>37510856.2</v>
      </c>
      <c r="O133" s="130" t="s">
        <v>722</v>
      </c>
      <c r="P133" s="130">
        <v>37510856.2</v>
      </c>
      <c r="Q133" s="122">
        <v>391535</v>
      </c>
      <c r="R133" s="130" t="s">
        <v>722</v>
      </c>
      <c r="S133" s="130">
        <v>391535</v>
      </c>
      <c r="T133" s="38" t="s">
        <v>374</v>
      </c>
      <c r="U133" s="38" t="s">
        <v>373</v>
      </c>
      <c r="V133" s="38" t="s">
        <v>466</v>
      </c>
      <c r="W133" s="95" t="s">
        <v>415</v>
      </c>
      <c r="X133" s="119" t="s">
        <v>815</v>
      </c>
    </row>
    <row r="134" spans="1:24" s="5" customFormat="1" ht="30" customHeight="1">
      <c r="A134" s="33">
        <v>128</v>
      </c>
      <c r="B134" s="77" t="s">
        <v>32</v>
      </c>
      <c r="C134" s="58" t="s">
        <v>23</v>
      </c>
      <c r="D134" s="77" t="s">
        <v>723</v>
      </c>
      <c r="E134" s="58" t="s">
        <v>792</v>
      </c>
      <c r="F134" s="34"/>
      <c r="G134" s="38" t="s">
        <v>759</v>
      </c>
      <c r="H134" s="36" t="s">
        <v>724</v>
      </c>
      <c r="I134" s="36" t="s">
        <v>725</v>
      </c>
      <c r="J134" s="38" t="s">
        <v>25</v>
      </c>
      <c r="K134" s="105">
        <v>1.33</v>
      </c>
      <c r="L134" s="39"/>
      <c r="M134" s="178"/>
      <c r="N134" s="43">
        <v>15759936.231</v>
      </c>
      <c r="O134" s="130" t="s">
        <v>722</v>
      </c>
      <c r="P134" s="130">
        <v>15759936.231</v>
      </c>
      <c r="Q134" s="122">
        <v>164990.93</v>
      </c>
      <c r="R134" s="130" t="s">
        <v>722</v>
      </c>
      <c r="S134" s="130">
        <v>164990.93</v>
      </c>
      <c r="T134" s="95" t="s">
        <v>374</v>
      </c>
      <c r="U134" s="95" t="s">
        <v>373</v>
      </c>
      <c r="V134" s="95" t="s">
        <v>466</v>
      </c>
      <c r="W134" s="95" t="s">
        <v>415</v>
      </c>
      <c r="X134" s="119" t="s">
        <v>815</v>
      </c>
    </row>
    <row r="135" spans="1:24" s="5" customFormat="1" ht="30" customHeight="1">
      <c r="A135" s="33">
        <v>129</v>
      </c>
      <c r="B135" s="110" t="s">
        <v>32</v>
      </c>
      <c r="C135" s="34" t="s">
        <v>26</v>
      </c>
      <c r="D135" s="41" t="s">
        <v>91</v>
      </c>
      <c r="E135" s="58" t="s">
        <v>570</v>
      </c>
      <c r="F135" s="34" t="s">
        <v>38</v>
      </c>
      <c r="G135" s="38" t="s">
        <v>755</v>
      </c>
      <c r="H135" s="36" t="s">
        <v>133</v>
      </c>
      <c r="I135" s="37" t="s">
        <v>51</v>
      </c>
      <c r="J135" s="38" t="s">
        <v>34</v>
      </c>
      <c r="K135" s="39">
        <v>30.35</v>
      </c>
      <c r="L135" s="39">
        <v>912.375</v>
      </c>
      <c r="M135" s="178">
        <v>9.81</v>
      </c>
      <c r="N135" s="123">
        <v>1331369199.92</v>
      </c>
      <c r="O135" s="130">
        <v>518030134.49</v>
      </c>
      <c r="P135" s="130">
        <v>1849399334.41</v>
      </c>
      <c r="Q135" s="122">
        <v>13935789.42</v>
      </c>
      <c r="R135" s="130">
        <v>5278214.22</v>
      </c>
      <c r="S135" s="130">
        <v>19214003.64</v>
      </c>
      <c r="T135" s="38" t="s">
        <v>374</v>
      </c>
      <c r="U135" s="38" t="s">
        <v>373</v>
      </c>
      <c r="V135" s="38" t="s">
        <v>466</v>
      </c>
      <c r="W135" s="95" t="s">
        <v>415</v>
      </c>
      <c r="X135" s="119" t="s">
        <v>815</v>
      </c>
    </row>
    <row r="136" spans="1:24" s="5" customFormat="1" ht="30" customHeight="1">
      <c r="A136" s="33">
        <v>130</v>
      </c>
      <c r="B136" s="110" t="s">
        <v>32</v>
      </c>
      <c r="C136" s="34" t="s">
        <v>26</v>
      </c>
      <c r="D136" s="41" t="s">
        <v>92</v>
      </c>
      <c r="E136" s="58" t="s">
        <v>571</v>
      </c>
      <c r="F136" s="34" t="s">
        <v>122</v>
      </c>
      <c r="G136" s="38" t="s">
        <v>757</v>
      </c>
      <c r="H136" s="36" t="s">
        <v>123</v>
      </c>
      <c r="I136" s="37" t="s">
        <v>213</v>
      </c>
      <c r="J136" s="38" t="s">
        <v>34</v>
      </c>
      <c r="K136" s="39">
        <v>100.1</v>
      </c>
      <c r="L136" s="39">
        <v>5400</v>
      </c>
      <c r="M136" s="178">
        <v>58.065</v>
      </c>
      <c r="N136" s="43">
        <v>1003581826.0699999</v>
      </c>
      <c r="O136" s="130">
        <v>157033307.36</v>
      </c>
      <c r="P136" s="130">
        <v>1160615133.43</v>
      </c>
      <c r="Q136" s="122">
        <v>10289569.14</v>
      </c>
      <c r="R136" s="130">
        <v>1600339</v>
      </c>
      <c r="S136" s="130">
        <v>11889908.14</v>
      </c>
      <c r="T136" s="38" t="s">
        <v>374</v>
      </c>
      <c r="U136" s="38" t="s">
        <v>373</v>
      </c>
      <c r="V136" s="38" t="s">
        <v>466</v>
      </c>
      <c r="W136" s="95" t="s">
        <v>415</v>
      </c>
      <c r="X136" s="119" t="s">
        <v>815</v>
      </c>
    </row>
    <row r="137" spans="1:24" ht="30" customHeight="1">
      <c r="A137" s="33">
        <v>131</v>
      </c>
      <c r="B137" s="110" t="s">
        <v>32</v>
      </c>
      <c r="C137" s="34" t="s">
        <v>26</v>
      </c>
      <c r="D137" s="41" t="s">
        <v>119</v>
      </c>
      <c r="E137" s="58" t="s">
        <v>249</v>
      </c>
      <c r="F137" s="34" t="s">
        <v>248</v>
      </c>
      <c r="G137" s="38" t="s">
        <v>759</v>
      </c>
      <c r="H137" s="36" t="s">
        <v>411</v>
      </c>
      <c r="I137" s="37" t="s">
        <v>57</v>
      </c>
      <c r="J137" s="38" t="s">
        <v>34</v>
      </c>
      <c r="K137" s="39">
        <v>15.8</v>
      </c>
      <c r="L137" s="39">
        <v>1177</v>
      </c>
      <c r="M137" s="178">
        <v>12.656</v>
      </c>
      <c r="N137" s="43">
        <v>288510900</v>
      </c>
      <c r="O137" s="130" t="s">
        <v>722</v>
      </c>
      <c r="P137" s="130">
        <v>288510900</v>
      </c>
      <c r="Q137" s="122">
        <v>3000000</v>
      </c>
      <c r="R137" s="130" t="s">
        <v>722</v>
      </c>
      <c r="S137" s="130">
        <v>3000000</v>
      </c>
      <c r="T137" s="38" t="s">
        <v>374</v>
      </c>
      <c r="U137" s="38" t="s">
        <v>373</v>
      </c>
      <c r="V137" s="38" t="s">
        <v>466</v>
      </c>
      <c r="W137" s="95" t="s">
        <v>415</v>
      </c>
      <c r="X137" s="119" t="s">
        <v>815</v>
      </c>
    </row>
    <row r="138" spans="1:24" s="5" customFormat="1" ht="30" customHeight="1">
      <c r="A138" s="33">
        <v>132</v>
      </c>
      <c r="B138" s="110" t="s">
        <v>32</v>
      </c>
      <c r="C138" s="34" t="s">
        <v>26</v>
      </c>
      <c r="D138" s="41" t="s">
        <v>120</v>
      </c>
      <c r="E138" s="58" t="s">
        <v>572</v>
      </c>
      <c r="F138" s="34" t="s">
        <v>387</v>
      </c>
      <c r="G138" s="38" t="s">
        <v>98</v>
      </c>
      <c r="H138" s="36" t="s">
        <v>116</v>
      </c>
      <c r="I138" s="37" t="s">
        <v>117</v>
      </c>
      <c r="J138" s="38" t="s">
        <v>34</v>
      </c>
      <c r="K138" s="39">
        <v>23.4</v>
      </c>
      <c r="L138" s="39">
        <v>1200</v>
      </c>
      <c r="M138" s="178">
        <v>12.903</v>
      </c>
      <c r="N138" s="43">
        <v>515437978.32</v>
      </c>
      <c r="O138" s="130" t="s">
        <v>722</v>
      </c>
      <c r="P138" s="130">
        <v>515437978.32</v>
      </c>
      <c r="Q138" s="122">
        <v>5388140.42</v>
      </c>
      <c r="R138" s="130" t="s">
        <v>722</v>
      </c>
      <c r="S138" s="130">
        <v>5388140.42</v>
      </c>
      <c r="T138" s="38" t="s">
        <v>374</v>
      </c>
      <c r="U138" s="38" t="s">
        <v>373</v>
      </c>
      <c r="V138" s="38" t="s">
        <v>466</v>
      </c>
      <c r="W138" s="95" t="s">
        <v>415</v>
      </c>
      <c r="X138" s="119" t="s">
        <v>815</v>
      </c>
    </row>
    <row r="139" spans="1:24" s="5" customFormat="1" ht="30" customHeight="1">
      <c r="A139" s="33">
        <v>133</v>
      </c>
      <c r="B139" s="110" t="s">
        <v>32</v>
      </c>
      <c r="C139" s="34" t="s">
        <v>26</v>
      </c>
      <c r="D139" s="41" t="s">
        <v>345</v>
      </c>
      <c r="E139" s="58" t="s">
        <v>285</v>
      </c>
      <c r="F139" s="34" t="s">
        <v>131</v>
      </c>
      <c r="G139" s="38" t="s">
        <v>131</v>
      </c>
      <c r="H139" s="36" t="s">
        <v>116</v>
      </c>
      <c r="I139" s="37" t="s">
        <v>124</v>
      </c>
      <c r="J139" s="38" t="s">
        <v>34</v>
      </c>
      <c r="K139" s="39">
        <v>18.7</v>
      </c>
      <c r="L139" s="39">
        <v>300</v>
      </c>
      <c r="M139" s="178">
        <v>3.226</v>
      </c>
      <c r="N139" s="43">
        <v>0</v>
      </c>
      <c r="O139" s="102">
        <v>-196905872.92</v>
      </c>
      <c r="P139" s="102">
        <v>-196905872.92</v>
      </c>
      <c r="Q139" s="102">
        <v>0</v>
      </c>
      <c r="R139" s="102">
        <v>-2014175.77</v>
      </c>
      <c r="S139" s="102">
        <v>-2014175.77</v>
      </c>
      <c r="T139" s="38" t="s">
        <v>374</v>
      </c>
      <c r="U139" s="38" t="s">
        <v>373</v>
      </c>
      <c r="V139" s="38" t="s">
        <v>466</v>
      </c>
      <c r="W139" s="95" t="s">
        <v>415</v>
      </c>
      <c r="X139" s="119" t="s">
        <v>815</v>
      </c>
    </row>
    <row r="140" spans="1:24" ht="30" customHeight="1">
      <c r="A140" s="33">
        <v>134</v>
      </c>
      <c r="B140" s="110" t="s">
        <v>32</v>
      </c>
      <c r="C140" s="34" t="s">
        <v>26</v>
      </c>
      <c r="D140" s="41" t="s">
        <v>102</v>
      </c>
      <c r="E140" s="58" t="s">
        <v>286</v>
      </c>
      <c r="F140" s="34" t="s">
        <v>131</v>
      </c>
      <c r="G140" s="38" t="s">
        <v>131</v>
      </c>
      <c r="H140" s="36" t="s">
        <v>116</v>
      </c>
      <c r="I140" s="37" t="s">
        <v>124</v>
      </c>
      <c r="J140" s="38" t="s">
        <v>34</v>
      </c>
      <c r="K140" s="39">
        <v>32.3</v>
      </c>
      <c r="L140" s="39">
        <v>300</v>
      </c>
      <c r="M140" s="178">
        <v>3.226</v>
      </c>
      <c r="N140" s="43">
        <v>499517851.96</v>
      </c>
      <c r="O140" s="130">
        <v>264439890</v>
      </c>
      <c r="P140" s="130">
        <v>763957741.96</v>
      </c>
      <c r="Q140" s="122">
        <v>5219020.21</v>
      </c>
      <c r="R140" s="130">
        <v>2700000</v>
      </c>
      <c r="S140" s="130">
        <v>7919020.21</v>
      </c>
      <c r="T140" s="38" t="s">
        <v>374</v>
      </c>
      <c r="U140" s="38" t="s">
        <v>373</v>
      </c>
      <c r="V140" s="38" t="s">
        <v>466</v>
      </c>
      <c r="W140" s="95" t="s">
        <v>415</v>
      </c>
      <c r="X140" s="119" t="s">
        <v>815</v>
      </c>
    </row>
    <row r="141" spans="1:24" ht="30" customHeight="1">
      <c r="A141" s="33">
        <v>135</v>
      </c>
      <c r="B141" s="110" t="s">
        <v>32</v>
      </c>
      <c r="C141" s="34" t="s">
        <v>26</v>
      </c>
      <c r="D141" s="35" t="s">
        <v>178</v>
      </c>
      <c r="E141" s="58" t="s">
        <v>573</v>
      </c>
      <c r="F141" s="30"/>
      <c r="G141" s="38" t="s">
        <v>43</v>
      </c>
      <c r="H141" s="36" t="s">
        <v>104</v>
      </c>
      <c r="I141" s="37" t="s">
        <v>76</v>
      </c>
      <c r="J141" s="38" t="s">
        <v>34</v>
      </c>
      <c r="K141" s="39" t="s">
        <v>164</v>
      </c>
      <c r="L141" s="39">
        <v>80</v>
      </c>
      <c r="M141" s="178">
        <v>0.86</v>
      </c>
      <c r="N141" s="43"/>
      <c r="O141" s="102"/>
      <c r="P141" s="102"/>
      <c r="Q141" s="102"/>
      <c r="R141" s="102"/>
      <c r="S141" s="102"/>
      <c r="T141" s="38" t="s">
        <v>374</v>
      </c>
      <c r="U141" s="38" t="s">
        <v>373</v>
      </c>
      <c r="V141" s="38" t="s">
        <v>466</v>
      </c>
      <c r="W141" s="95" t="s">
        <v>415</v>
      </c>
      <c r="X141" s="119" t="s">
        <v>815</v>
      </c>
    </row>
    <row r="142" spans="1:24" s="5" customFormat="1" ht="30" customHeight="1">
      <c r="A142" s="33">
        <v>136</v>
      </c>
      <c r="B142" s="110" t="s">
        <v>32</v>
      </c>
      <c r="C142" s="34" t="s">
        <v>26</v>
      </c>
      <c r="D142" s="35" t="s">
        <v>178</v>
      </c>
      <c r="E142" s="58" t="s">
        <v>573</v>
      </c>
      <c r="F142" s="34" t="s">
        <v>388</v>
      </c>
      <c r="G142" s="38" t="s">
        <v>388</v>
      </c>
      <c r="H142" s="36" t="s">
        <v>27</v>
      </c>
      <c r="I142" s="37"/>
      <c r="J142" s="38"/>
      <c r="K142" s="39" t="s">
        <v>164</v>
      </c>
      <c r="L142" s="39">
        <v>600</v>
      </c>
      <c r="M142" s="178">
        <v>6.452</v>
      </c>
      <c r="N142" s="43"/>
      <c r="O142" s="102"/>
      <c r="P142" s="102"/>
      <c r="Q142" s="102"/>
      <c r="R142" s="102"/>
      <c r="S142" s="102"/>
      <c r="T142" s="38" t="s">
        <v>374</v>
      </c>
      <c r="U142" s="38" t="s">
        <v>373</v>
      </c>
      <c r="V142" s="38" t="s">
        <v>466</v>
      </c>
      <c r="W142" s="95" t="s">
        <v>415</v>
      </c>
      <c r="X142" s="119" t="s">
        <v>815</v>
      </c>
    </row>
    <row r="143" spans="1:24" ht="30" customHeight="1">
      <c r="A143" s="33">
        <v>137</v>
      </c>
      <c r="B143" s="110" t="s">
        <v>32</v>
      </c>
      <c r="C143" s="34" t="s">
        <v>26</v>
      </c>
      <c r="D143" s="109" t="s">
        <v>668</v>
      </c>
      <c r="E143" s="58" t="s">
        <v>574</v>
      </c>
      <c r="F143" s="30"/>
      <c r="G143" s="109" t="s">
        <v>247</v>
      </c>
      <c r="H143" s="36" t="s">
        <v>104</v>
      </c>
      <c r="I143" s="37" t="s">
        <v>76</v>
      </c>
      <c r="J143" s="38" t="s">
        <v>34</v>
      </c>
      <c r="K143" s="39" t="s">
        <v>164</v>
      </c>
      <c r="L143" s="39"/>
      <c r="M143" s="178"/>
      <c r="N143" s="43">
        <v>57185241.78</v>
      </c>
      <c r="O143" s="130" t="s">
        <v>722</v>
      </c>
      <c r="P143" s="130">
        <v>57185241.78</v>
      </c>
      <c r="Q143" s="122">
        <v>602859</v>
      </c>
      <c r="R143" s="130" t="s">
        <v>722</v>
      </c>
      <c r="S143" s="130">
        <v>602859</v>
      </c>
      <c r="T143" s="38" t="s">
        <v>374</v>
      </c>
      <c r="U143" s="38" t="s">
        <v>373</v>
      </c>
      <c r="V143" s="38" t="s">
        <v>466</v>
      </c>
      <c r="W143" s="95" t="s">
        <v>415</v>
      </c>
      <c r="X143" s="119" t="s">
        <v>815</v>
      </c>
    </row>
    <row r="144" spans="1:24" ht="43.5" customHeight="1">
      <c r="A144" s="33">
        <v>138</v>
      </c>
      <c r="B144" s="110" t="s">
        <v>32</v>
      </c>
      <c r="C144" s="45" t="s">
        <v>26</v>
      </c>
      <c r="D144" s="46" t="s">
        <v>648</v>
      </c>
      <c r="E144" s="62" t="s">
        <v>513</v>
      </c>
      <c r="F144" s="62"/>
      <c r="G144" s="38" t="s">
        <v>756</v>
      </c>
      <c r="H144" s="176" t="s">
        <v>154</v>
      </c>
      <c r="I144" s="177" t="s">
        <v>124</v>
      </c>
      <c r="J144" s="32" t="s">
        <v>34</v>
      </c>
      <c r="K144" s="49">
        <v>234.1</v>
      </c>
      <c r="L144" s="39"/>
      <c r="M144" s="178"/>
      <c r="N144" s="43">
        <v>1031178050.1500001</v>
      </c>
      <c r="O144" s="70" t="s">
        <v>722</v>
      </c>
      <c r="P144" s="70">
        <v>1031178050.15</v>
      </c>
      <c r="Q144" s="133">
        <v>10914848.4</v>
      </c>
      <c r="R144" s="70" t="s">
        <v>722</v>
      </c>
      <c r="S144" s="70">
        <v>10914848.4</v>
      </c>
      <c r="T144" s="32" t="s">
        <v>151</v>
      </c>
      <c r="U144" s="38" t="s">
        <v>166</v>
      </c>
      <c r="V144" s="38" t="s">
        <v>386</v>
      </c>
      <c r="W144" s="38" t="s">
        <v>415</v>
      </c>
      <c r="X144" s="2" t="s">
        <v>815</v>
      </c>
    </row>
    <row r="145" spans="1:24" s="5" customFormat="1" ht="42.75" customHeight="1">
      <c r="A145" s="33">
        <v>139</v>
      </c>
      <c r="B145" s="110" t="s">
        <v>32</v>
      </c>
      <c r="C145" s="45" t="s">
        <v>26</v>
      </c>
      <c r="D145" s="46" t="s">
        <v>155</v>
      </c>
      <c r="E145" s="78" t="s">
        <v>550</v>
      </c>
      <c r="F145" s="62"/>
      <c r="G145" s="38" t="s">
        <v>757</v>
      </c>
      <c r="H145" s="47" t="s">
        <v>154</v>
      </c>
      <c r="I145" s="48" t="s">
        <v>298</v>
      </c>
      <c r="J145" s="32" t="s">
        <v>34</v>
      </c>
      <c r="K145" s="49">
        <v>200.6</v>
      </c>
      <c r="L145" s="39">
        <v>2418</v>
      </c>
      <c r="M145" s="178">
        <v>26</v>
      </c>
      <c r="N145" s="43">
        <v>472060637.83</v>
      </c>
      <c r="O145" s="130" t="s">
        <v>722</v>
      </c>
      <c r="P145" s="130">
        <v>472060637.83</v>
      </c>
      <c r="Q145" s="122">
        <v>4932393.52</v>
      </c>
      <c r="R145" s="130" t="s">
        <v>722</v>
      </c>
      <c r="S145" s="130">
        <v>4932393.52</v>
      </c>
      <c r="T145" s="32" t="s">
        <v>151</v>
      </c>
      <c r="U145" s="38" t="s">
        <v>166</v>
      </c>
      <c r="V145" s="38" t="s">
        <v>386</v>
      </c>
      <c r="W145" s="95" t="s">
        <v>415</v>
      </c>
      <c r="X145" s="119" t="s">
        <v>815</v>
      </c>
    </row>
    <row r="146" spans="1:24" s="5" customFormat="1" ht="30" customHeight="1">
      <c r="A146" s="33">
        <v>140</v>
      </c>
      <c r="B146" s="110" t="s">
        <v>32</v>
      </c>
      <c r="C146" s="34" t="s">
        <v>26</v>
      </c>
      <c r="D146" s="35" t="s">
        <v>179</v>
      </c>
      <c r="E146" s="58" t="s">
        <v>575</v>
      </c>
      <c r="F146" s="30"/>
      <c r="G146" s="38" t="s">
        <v>85</v>
      </c>
      <c r="H146" s="36" t="s">
        <v>81</v>
      </c>
      <c r="I146" s="37" t="s">
        <v>82</v>
      </c>
      <c r="J146" s="38" t="s">
        <v>34</v>
      </c>
      <c r="K146" s="39">
        <v>167.2</v>
      </c>
      <c r="L146" s="39">
        <v>6426</v>
      </c>
      <c r="M146" s="178">
        <v>69.097</v>
      </c>
      <c r="N146" s="43">
        <v>3676001030</v>
      </c>
      <c r="O146" s="130">
        <v>1732887974.48</v>
      </c>
      <c r="P146" s="130">
        <v>5408889004.48</v>
      </c>
      <c r="Q146" s="122">
        <v>38600000</v>
      </c>
      <c r="R146" s="130">
        <v>17660000</v>
      </c>
      <c r="S146" s="130">
        <v>56260000</v>
      </c>
      <c r="T146" s="38" t="s">
        <v>374</v>
      </c>
      <c r="U146" s="38" t="s">
        <v>373</v>
      </c>
      <c r="V146" s="38" t="s">
        <v>386</v>
      </c>
      <c r="W146" s="95" t="s">
        <v>415</v>
      </c>
      <c r="X146" s="119" t="s">
        <v>815</v>
      </c>
    </row>
    <row r="147" spans="1:24" s="5" customFormat="1" ht="30" customHeight="1">
      <c r="A147" s="33">
        <v>141</v>
      </c>
      <c r="B147" s="110" t="s">
        <v>32</v>
      </c>
      <c r="C147" s="34" t="s">
        <v>26</v>
      </c>
      <c r="D147" s="35" t="s">
        <v>180</v>
      </c>
      <c r="E147" s="58" t="s">
        <v>227</v>
      </c>
      <c r="F147" s="34" t="s">
        <v>122</v>
      </c>
      <c r="G147" s="38" t="s">
        <v>757</v>
      </c>
      <c r="H147" s="36" t="s">
        <v>83</v>
      </c>
      <c r="I147" s="37" t="s">
        <v>84</v>
      </c>
      <c r="J147" s="38" t="s">
        <v>34</v>
      </c>
      <c r="K147" s="39">
        <v>32.3</v>
      </c>
      <c r="L147" s="39">
        <v>1500</v>
      </c>
      <c r="M147" s="178">
        <v>16.129</v>
      </c>
      <c r="N147" s="43">
        <v>1814322926.59</v>
      </c>
      <c r="O147" s="130" t="s">
        <v>722</v>
      </c>
      <c r="P147" s="130">
        <v>1814322926.59</v>
      </c>
      <c r="Q147" s="122">
        <v>19053611.38</v>
      </c>
      <c r="R147" s="130" t="s">
        <v>722</v>
      </c>
      <c r="S147" s="130">
        <v>19053611.38</v>
      </c>
      <c r="T147" s="38" t="s">
        <v>374</v>
      </c>
      <c r="U147" s="38" t="s">
        <v>373</v>
      </c>
      <c r="V147" s="38" t="s">
        <v>466</v>
      </c>
      <c r="W147" s="95" t="s">
        <v>415</v>
      </c>
      <c r="X147" s="119" t="s">
        <v>815</v>
      </c>
    </row>
    <row r="148" spans="1:24" s="5" customFormat="1" ht="30" customHeight="1">
      <c r="A148" s="33">
        <v>142</v>
      </c>
      <c r="B148" s="110" t="s">
        <v>32</v>
      </c>
      <c r="C148" s="34" t="s">
        <v>26</v>
      </c>
      <c r="D148" s="35" t="s">
        <v>301</v>
      </c>
      <c r="E148" s="58" t="s">
        <v>576</v>
      </c>
      <c r="F148" s="34"/>
      <c r="G148" s="38" t="s">
        <v>410</v>
      </c>
      <c r="H148" s="36" t="s">
        <v>302</v>
      </c>
      <c r="I148" s="37" t="s">
        <v>124</v>
      </c>
      <c r="J148" s="38" t="s">
        <v>34</v>
      </c>
      <c r="K148" s="39">
        <v>85.7</v>
      </c>
      <c r="L148" s="39">
        <v>3000</v>
      </c>
      <c r="M148" s="178">
        <v>32.258</v>
      </c>
      <c r="N148" s="43">
        <v>3274142099.05</v>
      </c>
      <c r="O148" s="130" t="s">
        <v>722</v>
      </c>
      <c r="P148" s="130">
        <v>3274142099.05</v>
      </c>
      <c r="Q148" s="122">
        <v>34309242.09</v>
      </c>
      <c r="R148" s="130" t="s">
        <v>722</v>
      </c>
      <c r="S148" s="130">
        <v>34309242.09</v>
      </c>
      <c r="T148" s="38" t="s">
        <v>374</v>
      </c>
      <c r="U148" s="38" t="s">
        <v>373</v>
      </c>
      <c r="V148" s="38" t="s">
        <v>466</v>
      </c>
      <c r="W148" s="95" t="s">
        <v>415</v>
      </c>
      <c r="X148" s="119" t="s">
        <v>815</v>
      </c>
    </row>
    <row r="149" spans="1:24" s="5" customFormat="1" ht="30" customHeight="1">
      <c r="A149" s="33">
        <v>143</v>
      </c>
      <c r="B149" s="110" t="s">
        <v>32</v>
      </c>
      <c r="C149" s="34" t="s">
        <v>26</v>
      </c>
      <c r="D149" s="35" t="s">
        <v>320</v>
      </c>
      <c r="E149" s="58" t="s">
        <v>274</v>
      </c>
      <c r="F149" s="34"/>
      <c r="G149" s="38" t="s">
        <v>44</v>
      </c>
      <c r="H149" s="36" t="s">
        <v>325</v>
      </c>
      <c r="I149" s="37" t="s">
        <v>57</v>
      </c>
      <c r="J149" s="38" t="s">
        <v>34</v>
      </c>
      <c r="K149" s="39">
        <v>15.6</v>
      </c>
      <c r="L149" s="39">
        <v>863.9</v>
      </c>
      <c r="M149" s="178">
        <v>9.289</v>
      </c>
      <c r="N149" s="43">
        <v>447527604.08000004</v>
      </c>
      <c r="O149" s="130" t="s">
        <v>722</v>
      </c>
      <c r="P149" s="130">
        <v>447527604.08</v>
      </c>
      <c r="Q149" s="122">
        <v>4618809</v>
      </c>
      <c r="R149" s="130" t="s">
        <v>722</v>
      </c>
      <c r="S149" s="130">
        <v>4618809</v>
      </c>
      <c r="T149" s="38" t="s">
        <v>374</v>
      </c>
      <c r="U149" s="38" t="s">
        <v>373</v>
      </c>
      <c r="V149" s="38" t="s">
        <v>466</v>
      </c>
      <c r="W149" s="95" t="s">
        <v>415</v>
      </c>
      <c r="X149" s="119" t="s">
        <v>815</v>
      </c>
    </row>
    <row r="150" spans="1:44" s="5" customFormat="1" ht="30" customHeight="1">
      <c r="A150" s="33">
        <v>144</v>
      </c>
      <c r="B150" s="110" t="s">
        <v>32</v>
      </c>
      <c r="C150" s="34" t="s">
        <v>26</v>
      </c>
      <c r="D150" s="35" t="s">
        <v>492</v>
      </c>
      <c r="E150" s="58" t="s">
        <v>493</v>
      </c>
      <c r="F150" s="34"/>
      <c r="G150" s="38" t="s">
        <v>330</v>
      </c>
      <c r="H150" s="36" t="s">
        <v>494</v>
      </c>
      <c r="I150" s="37" t="s">
        <v>260</v>
      </c>
      <c r="J150" s="38" t="s">
        <v>34</v>
      </c>
      <c r="K150" s="39">
        <v>121.7</v>
      </c>
      <c r="L150" s="39">
        <v>13392</v>
      </c>
      <c r="M150" s="178">
        <v>144</v>
      </c>
      <c r="N150" s="43"/>
      <c r="O150" s="102"/>
      <c r="P150" s="102"/>
      <c r="Q150" s="102"/>
      <c r="R150" s="102"/>
      <c r="S150" s="102"/>
      <c r="T150" s="38" t="s">
        <v>374</v>
      </c>
      <c r="U150" s="38" t="s">
        <v>373</v>
      </c>
      <c r="V150" s="38" t="s">
        <v>386</v>
      </c>
      <c r="W150" s="95" t="s">
        <v>415</v>
      </c>
      <c r="X150" s="119" t="s">
        <v>815</v>
      </c>
      <c r="Y150" s="4"/>
      <c r="Z150" s="4" t="s">
        <v>415</v>
      </c>
      <c r="AA150" s="4" t="s">
        <v>415</v>
      </c>
      <c r="AB150" s="4" t="s">
        <v>22</v>
      </c>
      <c r="AC150" s="4" t="s">
        <v>0</v>
      </c>
      <c r="AD150" s="19" t="s">
        <v>384</v>
      </c>
      <c r="AE150" s="7"/>
      <c r="AI150" s="8"/>
      <c r="AQ150" s="7"/>
      <c r="AR150" s="8"/>
    </row>
    <row r="151" spans="1:24" s="5" customFormat="1" ht="30" customHeight="1">
      <c r="A151" s="33">
        <v>145</v>
      </c>
      <c r="B151" s="110" t="s">
        <v>32</v>
      </c>
      <c r="C151" s="34" t="s">
        <v>26</v>
      </c>
      <c r="D151" s="35" t="s">
        <v>429</v>
      </c>
      <c r="E151" s="58" t="s">
        <v>430</v>
      </c>
      <c r="F151" s="30"/>
      <c r="G151" s="38" t="s">
        <v>8</v>
      </c>
      <c r="H151" s="36" t="s">
        <v>322</v>
      </c>
      <c r="I151" s="37" t="s">
        <v>57</v>
      </c>
      <c r="J151" s="38" t="s">
        <v>34</v>
      </c>
      <c r="K151" s="39">
        <v>28</v>
      </c>
      <c r="L151" s="39">
        <v>465</v>
      </c>
      <c r="M151" s="178">
        <v>5</v>
      </c>
      <c r="N151" s="43">
        <v>147697789.51</v>
      </c>
      <c r="O151" s="130" t="s">
        <v>722</v>
      </c>
      <c r="P151" s="130">
        <v>147697789.51</v>
      </c>
      <c r="Q151" s="122">
        <v>1548369.99</v>
      </c>
      <c r="R151" s="130" t="s">
        <v>722</v>
      </c>
      <c r="S151" s="130">
        <v>1548369.99</v>
      </c>
      <c r="T151" s="38" t="s">
        <v>245</v>
      </c>
      <c r="U151" s="38" t="s">
        <v>166</v>
      </c>
      <c r="V151" s="38" t="s">
        <v>386</v>
      </c>
      <c r="W151" s="95" t="s">
        <v>415</v>
      </c>
      <c r="X151" s="119" t="s">
        <v>815</v>
      </c>
    </row>
    <row r="152" spans="1:44" s="5" customFormat="1" ht="30" customHeight="1">
      <c r="A152" s="33">
        <v>146</v>
      </c>
      <c r="B152" s="110" t="s">
        <v>32</v>
      </c>
      <c r="C152" s="34" t="s">
        <v>23</v>
      </c>
      <c r="D152" s="41" t="s">
        <v>490</v>
      </c>
      <c r="E152" s="79" t="s">
        <v>491</v>
      </c>
      <c r="F152" s="30"/>
      <c r="G152" s="38" t="s">
        <v>135</v>
      </c>
      <c r="H152" s="36"/>
      <c r="I152" s="37"/>
      <c r="J152" s="38"/>
      <c r="K152" s="39"/>
      <c r="L152" s="39">
        <v>237</v>
      </c>
      <c r="M152" s="178">
        <v>2.548</v>
      </c>
      <c r="N152" s="43"/>
      <c r="O152" s="102"/>
      <c r="P152" s="102"/>
      <c r="Q152" s="102"/>
      <c r="R152" s="102"/>
      <c r="S152" s="102"/>
      <c r="T152" s="38" t="s">
        <v>374</v>
      </c>
      <c r="U152" s="38" t="s">
        <v>373</v>
      </c>
      <c r="V152" s="38" t="s">
        <v>466</v>
      </c>
      <c r="W152" s="95" t="s">
        <v>415</v>
      </c>
      <c r="X152" s="119" t="s">
        <v>815</v>
      </c>
      <c r="Y152" s="4" t="s">
        <v>391</v>
      </c>
      <c r="Z152" s="4" t="s">
        <v>415</v>
      </c>
      <c r="AA152" s="4" t="s">
        <v>415</v>
      </c>
      <c r="AB152" s="4" t="s">
        <v>22</v>
      </c>
      <c r="AC152" s="4" t="s">
        <v>0</v>
      </c>
      <c r="AD152" s="19" t="s">
        <v>200</v>
      </c>
      <c r="AE152" s="7"/>
      <c r="AI152" s="8">
        <v>213</v>
      </c>
      <c r="AQ152" s="7"/>
      <c r="AR152" s="8">
        <v>213</v>
      </c>
    </row>
    <row r="153" spans="1:44" s="5" customFormat="1" ht="30" customHeight="1">
      <c r="A153" s="33">
        <v>147</v>
      </c>
      <c r="B153" s="110" t="s">
        <v>32</v>
      </c>
      <c r="C153" s="42" t="s">
        <v>23</v>
      </c>
      <c r="D153" s="110" t="s">
        <v>740</v>
      </c>
      <c r="E153" s="42" t="s">
        <v>793</v>
      </c>
      <c r="F153" s="30"/>
      <c r="G153" s="38" t="s">
        <v>759</v>
      </c>
      <c r="H153" s="37" t="s">
        <v>741</v>
      </c>
      <c r="I153" s="37" t="s">
        <v>643</v>
      </c>
      <c r="J153" s="95" t="s">
        <v>25</v>
      </c>
      <c r="K153" s="39">
        <v>10</v>
      </c>
      <c r="L153" s="39"/>
      <c r="M153" s="178"/>
      <c r="N153" s="43">
        <v>34727655.75</v>
      </c>
      <c r="O153" s="90" t="s">
        <v>722</v>
      </c>
      <c r="P153" s="90">
        <v>34727655.75</v>
      </c>
      <c r="Q153" s="123">
        <v>356823</v>
      </c>
      <c r="R153" s="90" t="s">
        <v>722</v>
      </c>
      <c r="S153" s="90">
        <v>356823</v>
      </c>
      <c r="T153" s="38" t="s">
        <v>374</v>
      </c>
      <c r="U153" s="38" t="s">
        <v>373</v>
      </c>
      <c r="V153" s="38" t="s">
        <v>386</v>
      </c>
      <c r="W153" s="95" t="s">
        <v>415</v>
      </c>
      <c r="X153" s="119" t="s">
        <v>815</v>
      </c>
      <c r="Y153" s="4"/>
      <c r="Z153" s="4"/>
      <c r="AA153" s="4"/>
      <c r="AB153" s="4"/>
      <c r="AC153" s="4"/>
      <c r="AD153" s="19"/>
      <c r="AE153" s="7"/>
      <c r="AI153" s="8"/>
      <c r="AQ153" s="7"/>
      <c r="AR153" s="8"/>
    </row>
    <row r="154" spans="1:44" s="5" customFormat="1" ht="30" customHeight="1">
      <c r="A154" s="33">
        <v>148</v>
      </c>
      <c r="B154" s="110" t="s">
        <v>32</v>
      </c>
      <c r="C154" s="42" t="s">
        <v>26</v>
      </c>
      <c r="D154" s="110" t="s">
        <v>739</v>
      </c>
      <c r="E154" s="42" t="s">
        <v>794</v>
      </c>
      <c r="F154" s="30"/>
      <c r="G154" s="38" t="s">
        <v>101</v>
      </c>
      <c r="H154" s="36" t="s">
        <v>642</v>
      </c>
      <c r="I154" s="36" t="s">
        <v>650</v>
      </c>
      <c r="J154" s="36" t="s">
        <v>34</v>
      </c>
      <c r="K154" s="39">
        <v>283.7</v>
      </c>
      <c r="L154" s="39"/>
      <c r="M154" s="178"/>
      <c r="N154" s="43">
        <v>1959604000</v>
      </c>
      <c r="O154" s="90" t="s">
        <v>722</v>
      </c>
      <c r="P154" s="90">
        <v>1959604000</v>
      </c>
      <c r="Q154" s="123">
        <v>20000000</v>
      </c>
      <c r="R154" s="90" t="s">
        <v>722</v>
      </c>
      <c r="S154" s="90">
        <v>20000000</v>
      </c>
      <c r="T154" s="38" t="s">
        <v>374</v>
      </c>
      <c r="U154" s="38" t="s">
        <v>373</v>
      </c>
      <c r="V154" s="38" t="s">
        <v>466</v>
      </c>
      <c r="W154" s="95" t="s">
        <v>415</v>
      </c>
      <c r="X154" s="119" t="s">
        <v>815</v>
      </c>
      <c r="Y154" s="4"/>
      <c r="Z154" s="4"/>
      <c r="AA154" s="4"/>
      <c r="AB154" s="4"/>
      <c r="AC154" s="4"/>
      <c r="AD154" s="19"/>
      <c r="AE154" s="7"/>
      <c r="AI154" s="8"/>
      <c r="AQ154" s="7"/>
      <c r="AR154" s="8"/>
    </row>
    <row r="155" spans="1:44" s="5" customFormat="1" ht="30" customHeight="1">
      <c r="A155" s="33">
        <v>149</v>
      </c>
      <c r="B155" s="87" t="s">
        <v>32</v>
      </c>
      <c r="C155" s="87" t="s">
        <v>26</v>
      </c>
      <c r="D155" s="88" t="s">
        <v>649</v>
      </c>
      <c r="E155" s="86" t="s">
        <v>796</v>
      </c>
      <c r="F155" s="30"/>
      <c r="G155" s="38" t="s">
        <v>756</v>
      </c>
      <c r="H155" s="89" t="s">
        <v>642</v>
      </c>
      <c r="I155" s="89" t="s">
        <v>650</v>
      </c>
      <c r="J155" s="86" t="s">
        <v>34</v>
      </c>
      <c r="K155" s="90">
        <v>161200000</v>
      </c>
      <c r="L155" s="39"/>
      <c r="M155" s="178"/>
      <c r="N155" s="43">
        <v>2604262734</v>
      </c>
      <c r="O155" s="130">
        <v>830387286.27</v>
      </c>
      <c r="P155" s="130">
        <v>3434650020.27</v>
      </c>
      <c r="Q155" s="122">
        <v>27632443.03</v>
      </c>
      <c r="R155" s="130">
        <v>8500341.25</v>
      </c>
      <c r="S155" s="130">
        <v>36132784.28</v>
      </c>
      <c r="T155" s="32" t="s">
        <v>374</v>
      </c>
      <c r="U155" s="38" t="s">
        <v>373</v>
      </c>
      <c r="V155" s="38" t="s">
        <v>466</v>
      </c>
      <c r="W155" s="95" t="s">
        <v>415</v>
      </c>
      <c r="X155" s="119" t="s">
        <v>815</v>
      </c>
      <c r="Y155" s="4"/>
      <c r="Z155" s="4"/>
      <c r="AA155" s="4"/>
      <c r="AB155" s="4"/>
      <c r="AC155" s="4"/>
      <c r="AD155" s="19"/>
      <c r="AE155" s="7"/>
      <c r="AI155" s="8"/>
      <c r="AQ155" s="7"/>
      <c r="AR155" s="8"/>
    </row>
    <row r="156" spans="1:24" s="5" customFormat="1" ht="30" customHeight="1">
      <c r="A156" s="33">
        <v>150</v>
      </c>
      <c r="B156" s="110" t="s">
        <v>32</v>
      </c>
      <c r="C156" s="45" t="s">
        <v>26</v>
      </c>
      <c r="D156" s="46" t="s">
        <v>303</v>
      </c>
      <c r="E156" s="78" t="s">
        <v>577</v>
      </c>
      <c r="F156" s="62"/>
      <c r="G156" s="38" t="s">
        <v>757</v>
      </c>
      <c r="H156" s="47" t="s">
        <v>414</v>
      </c>
      <c r="I156" s="48" t="s">
        <v>340</v>
      </c>
      <c r="J156" s="38" t="s">
        <v>25</v>
      </c>
      <c r="K156" s="49">
        <v>21</v>
      </c>
      <c r="L156" s="39">
        <v>707</v>
      </c>
      <c r="M156" s="178">
        <v>7.602</v>
      </c>
      <c r="N156" s="43">
        <v>327922203.85</v>
      </c>
      <c r="O156" s="130" t="s">
        <v>722</v>
      </c>
      <c r="P156" s="130">
        <v>327922203.85</v>
      </c>
      <c r="Q156" s="122">
        <v>3384962.6</v>
      </c>
      <c r="R156" s="130" t="s">
        <v>722</v>
      </c>
      <c r="S156" s="130">
        <v>3384962.6</v>
      </c>
      <c r="T156" s="32" t="s">
        <v>374</v>
      </c>
      <c r="U156" s="38" t="s">
        <v>373</v>
      </c>
      <c r="V156" s="38" t="s">
        <v>466</v>
      </c>
      <c r="W156" s="95" t="s">
        <v>415</v>
      </c>
      <c r="X156" s="119" t="s">
        <v>815</v>
      </c>
    </row>
    <row r="157" spans="1:24" ht="30" customHeight="1">
      <c r="A157" s="33">
        <v>151</v>
      </c>
      <c r="B157" s="110" t="s">
        <v>32</v>
      </c>
      <c r="C157" s="34" t="s">
        <v>26</v>
      </c>
      <c r="D157" s="41" t="s">
        <v>27</v>
      </c>
      <c r="E157" s="58" t="s">
        <v>509</v>
      </c>
      <c r="F157" s="34"/>
      <c r="G157" s="38" t="s">
        <v>755</v>
      </c>
      <c r="H157" s="54"/>
      <c r="I157" s="38"/>
      <c r="J157" s="95" t="s">
        <v>25</v>
      </c>
      <c r="K157" s="96">
        <v>50</v>
      </c>
      <c r="L157" s="39">
        <v>2700</v>
      </c>
      <c r="M157" s="178">
        <v>29.032</v>
      </c>
      <c r="N157" s="43"/>
      <c r="O157" s="102"/>
      <c r="P157" s="102"/>
      <c r="Q157" s="102"/>
      <c r="R157" s="102"/>
      <c r="S157" s="102"/>
      <c r="T157" s="38" t="s">
        <v>374</v>
      </c>
      <c r="U157" s="38" t="s">
        <v>373</v>
      </c>
      <c r="V157" s="38" t="s">
        <v>466</v>
      </c>
      <c r="W157" s="95" t="s">
        <v>415</v>
      </c>
      <c r="X157" s="119" t="s">
        <v>815</v>
      </c>
    </row>
    <row r="158" spans="1:24" ht="30" customHeight="1">
      <c r="A158" s="33">
        <v>152</v>
      </c>
      <c r="B158" s="110" t="s">
        <v>32</v>
      </c>
      <c r="C158" s="34" t="s">
        <v>26</v>
      </c>
      <c r="D158" s="41" t="s">
        <v>27</v>
      </c>
      <c r="E158" s="58" t="s">
        <v>510</v>
      </c>
      <c r="F158" s="34"/>
      <c r="G158" s="38" t="s">
        <v>101</v>
      </c>
      <c r="H158" s="54"/>
      <c r="I158" s="38"/>
      <c r="J158" s="38"/>
      <c r="K158" s="55"/>
      <c r="L158" s="39">
        <v>5220</v>
      </c>
      <c r="M158" s="178">
        <v>56.129</v>
      </c>
      <c r="N158" s="43"/>
      <c r="O158" s="102"/>
      <c r="P158" s="102"/>
      <c r="Q158" s="102"/>
      <c r="R158" s="102"/>
      <c r="S158" s="102"/>
      <c r="T158" s="38" t="s">
        <v>374</v>
      </c>
      <c r="U158" s="38" t="s">
        <v>373</v>
      </c>
      <c r="V158" s="38" t="s">
        <v>466</v>
      </c>
      <c r="W158" s="95" t="s">
        <v>415</v>
      </c>
      <c r="X158" s="119" t="s">
        <v>815</v>
      </c>
    </row>
    <row r="159" spans="1:24" ht="30" customHeight="1">
      <c r="A159" s="33">
        <v>153</v>
      </c>
      <c r="B159" s="110" t="s">
        <v>32</v>
      </c>
      <c r="C159" s="34" t="s">
        <v>26</v>
      </c>
      <c r="D159" s="41"/>
      <c r="E159" s="58" t="s">
        <v>511</v>
      </c>
      <c r="F159" s="34"/>
      <c r="G159" s="38" t="s">
        <v>512</v>
      </c>
      <c r="H159" s="54"/>
      <c r="I159" s="38"/>
      <c r="J159" s="38"/>
      <c r="K159" s="55"/>
      <c r="L159" s="39">
        <v>6000</v>
      </c>
      <c r="M159" s="178">
        <v>64.516</v>
      </c>
      <c r="N159" s="43"/>
      <c r="O159" s="102"/>
      <c r="P159" s="102"/>
      <c r="Q159" s="102"/>
      <c r="R159" s="102"/>
      <c r="S159" s="102"/>
      <c r="T159" s="38" t="s">
        <v>374</v>
      </c>
      <c r="U159" s="38" t="s">
        <v>373</v>
      </c>
      <c r="V159" s="38" t="s">
        <v>386</v>
      </c>
      <c r="W159" s="95" t="s">
        <v>415</v>
      </c>
      <c r="X159" s="119" t="s">
        <v>815</v>
      </c>
    </row>
    <row r="160" spans="1:24" ht="30" customHeight="1">
      <c r="A160" s="33">
        <v>154</v>
      </c>
      <c r="B160" s="110" t="s">
        <v>32</v>
      </c>
      <c r="C160" s="34" t="s">
        <v>26</v>
      </c>
      <c r="D160" s="41" t="s">
        <v>27</v>
      </c>
      <c r="E160" s="58" t="s">
        <v>513</v>
      </c>
      <c r="F160" s="34"/>
      <c r="G160" s="38" t="s">
        <v>756</v>
      </c>
      <c r="H160" s="54"/>
      <c r="I160" s="38"/>
      <c r="J160" s="38"/>
      <c r="K160" s="55"/>
      <c r="L160" s="39">
        <v>8370</v>
      </c>
      <c r="M160" s="178">
        <v>90</v>
      </c>
      <c r="N160" s="43"/>
      <c r="O160" s="102"/>
      <c r="P160" s="102"/>
      <c r="Q160" s="102"/>
      <c r="R160" s="102"/>
      <c r="S160" s="102"/>
      <c r="T160" s="32" t="s">
        <v>151</v>
      </c>
      <c r="U160" s="38" t="s">
        <v>166</v>
      </c>
      <c r="V160" s="38" t="s">
        <v>386</v>
      </c>
      <c r="W160" s="95" t="s">
        <v>415</v>
      </c>
      <c r="X160" s="119" t="s">
        <v>815</v>
      </c>
    </row>
    <row r="161" spans="1:24" ht="39" customHeight="1">
      <c r="A161" s="33">
        <v>155</v>
      </c>
      <c r="B161" s="110" t="s">
        <v>32</v>
      </c>
      <c r="C161" s="34" t="s">
        <v>26</v>
      </c>
      <c r="D161" s="41"/>
      <c r="E161" s="58" t="s">
        <v>514</v>
      </c>
      <c r="F161" s="34"/>
      <c r="G161" s="38" t="s">
        <v>44</v>
      </c>
      <c r="H161" s="54"/>
      <c r="I161" s="38"/>
      <c r="J161" s="38"/>
      <c r="K161" s="55"/>
      <c r="L161" s="39">
        <v>2790</v>
      </c>
      <c r="M161" s="178">
        <v>30</v>
      </c>
      <c r="N161" s="43"/>
      <c r="O161" s="102"/>
      <c r="P161" s="102"/>
      <c r="Q161" s="102"/>
      <c r="R161" s="102"/>
      <c r="S161" s="102"/>
      <c r="T161" s="32" t="s">
        <v>151</v>
      </c>
      <c r="U161" s="38" t="s">
        <v>166</v>
      </c>
      <c r="V161" s="38" t="s">
        <v>386</v>
      </c>
      <c r="W161" s="95" t="s">
        <v>415</v>
      </c>
      <c r="X161" s="119" t="s">
        <v>815</v>
      </c>
    </row>
    <row r="162" spans="1:24" s="5" customFormat="1" ht="30" customHeight="1">
      <c r="A162" s="33">
        <v>156</v>
      </c>
      <c r="B162" s="110" t="s">
        <v>30</v>
      </c>
      <c r="C162" s="34" t="s">
        <v>26</v>
      </c>
      <c r="D162" s="35" t="s">
        <v>182</v>
      </c>
      <c r="E162" s="58" t="s">
        <v>578</v>
      </c>
      <c r="F162" s="30" t="s">
        <v>375</v>
      </c>
      <c r="G162" s="38" t="s">
        <v>375</v>
      </c>
      <c r="H162" s="36" t="s">
        <v>74</v>
      </c>
      <c r="I162" s="37" t="s">
        <v>442</v>
      </c>
      <c r="J162" s="38" t="s">
        <v>402</v>
      </c>
      <c r="K162" s="39">
        <v>56.86</v>
      </c>
      <c r="L162" s="39">
        <v>1197.163</v>
      </c>
      <c r="M162" s="178">
        <v>12.873</v>
      </c>
      <c r="N162" s="43">
        <v>188831297.67</v>
      </c>
      <c r="O162" s="122">
        <v>5182945</v>
      </c>
      <c r="P162" s="122">
        <v>194014242.67</v>
      </c>
      <c r="Q162" s="122">
        <v>1985450.7199999997</v>
      </c>
      <c r="R162" s="122">
        <v>35342.53</v>
      </c>
      <c r="S162" s="122">
        <v>2020793.25</v>
      </c>
      <c r="T162" s="38" t="s">
        <v>378</v>
      </c>
      <c r="U162" s="38" t="s">
        <v>373</v>
      </c>
      <c r="V162" s="38" t="s">
        <v>466</v>
      </c>
      <c r="W162" s="95" t="s">
        <v>415</v>
      </c>
      <c r="X162" s="119" t="s">
        <v>815</v>
      </c>
    </row>
    <row r="163" spans="1:24" s="5" customFormat="1" ht="30" customHeight="1">
      <c r="A163" s="33">
        <v>157</v>
      </c>
      <c r="B163" s="110" t="s">
        <v>30</v>
      </c>
      <c r="C163" s="34" t="s">
        <v>26</v>
      </c>
      <c r="D163" s="35" t="s">
        <v>183</v>
      </c>
      <c r="E163" s="58" t="s">
        <v>579</v>
      </c>
      <c r="F163" s="34" t="s">
        <v>342</v>
      </c>
      <c r="G163" s="38" t="s">
        <v>101</v>
      </c>
      <c r="H163" s="36"/>
      <c r="I163" s="37"/>
      <c r="J163" s="38"/>
      <c r="K163" s="39"/>
      <c r="L163" s="39">
        <v>644</v>
      </c>
      <c r="M163" s="178">
        <v>6.925</v>
      </c>
      <c r="N163" s="43"/>
      <c r="O163" s="43"/>
      <c r="P163" s="102"/>
      <c r="Q163" s="102"/>
      <c r="R163" s="102"/>
      <c r="S163" s="102"/>
      <c r="T163" s="38" t="s">
        <v>374</v>
      </c>
      <c r="U163" s="38" t="s">
        <v>373</v>
      </c>
      <c r="V163" s="38" t="s">
        <v>466</v>
      </c>
      <c r="W163" s="95" t="s">
        <v>415</v>
      </c>
      <c r="X163" s="119" t="s">
        <v>815</v>
      </c>
    </row>
    <row r="164" spans="1:24" s="5" customFormat="1" ht="30" customHeight="1">
      <c r="A164" s="33">
        <v>158</v>
      </c>
      <c r="B164" s="110" t="s">
        <v>30</v>
      </c>
      <c r="C164" s="34" t="s">
        <v>26</v>
      </c>
      <c r="D164" s="35" t="s">
        <v>184</v>
      </c>
      <c r="E164" s="58" t="s">
        <v>580</v>
      </c>
      <c r="F164" s="34" t="s">
        <v>342</v>
      </c>
      <c r="G164" s="38" t="s">
        <v>101</v>
      </c>
      <c r="H164" s="36"/>
      <c r="I164" s="37"/>
      <c r="J164" s="38"/>
      <c r="K164" s="39"/>
      <c r="L164" s="39">
        <v>1196</v>
      </c>
      <c r="M164" s="178">
        <v>12.86</v>
      </c>
      <c r="N164" s="43"/>
      <c r="O164" s="43"/>
      <c r="P164" s="102"/>
      <c r="Q164" s="102"/>
      <c r="R164" s="102"/>
      <c r="S164" s="102"/>
      <c r="T164" s="38" t="s">
        <v>374</v>
      </c>
      <c r="U164" s="38" t="s">
        <v>373</v>
      </c>
      <c r="V164" s="38" t="s">
        <v>466</v>
      </c>
      <c r="W164" s="95" t="s">
        <v>415</v>
      </c>
      <c r="X164" s="119" t="s">
        <v>815</v>
      </c>
    </row>
    <row r="165" spans="1:24" s="5" customFormat="1" ht="30" customHeight="1">
      <c r="A165" s="33">
        <v>159</v>
      </c>
      <c r="B165" s="110" t="s">
        <v>30</v>
      </c>
      <c r="C165" s="34" t="s">
        <v>26</v>
      </c>
      <c r="D165" s="109" t="s">
        <v>668</v>
      </c>
      <c r="E165" s="86" t="s">
        <v>651</v>
      </c>
      <c r="F165" s="34"/>
      <c r="G165" s="109" t="s">
        <v>101</v>
      </c>
      <c r="H165" s="89" t="s">
        <v>652</v>
      </c>
      <c r="I165" s="89" t="s">
        <v>653</v>
      </c>
      <c r="J165" s="38" t="s">
        <v>25</v>
      </c>
      <c r="K165" s="90">
        <v>150200000</v>
      </c>
      <c r="L165" s="39" t="s">
        <v>654</v>
      </c>
      <c r="M165" s="75" t="s">
        <v>655</v>
      </c>
      <c r="N165" s="43">
        <v>537327844.41</v>
      </c>
      <c r="O165" s="122">
        <v>295489033.49</v>
      </c>
      <c r="P165" s="122">
        <v>832816877.9</v>
      </c>
      <c r="Q165" s="122">
        <v>5632158.819999999</v>
      </c>
      <c r="R165" s="122">
        <v>3030173.21</v>
      </c>
      <c r="S165" s="122">
        <v>8662332.03</v>
      </c>
      <c r="T165" s="38" t="s">
        <v>374</v>
      </c>
      <c r="U165" s="38" t="s">
        <v>373</v>
      </c>
      <c r="V165" s="38" t="s">
        <v>466</v>
      </c>
      <c r="W165" s="95" t="s">
        <v>415</v>
      </c>
      <c r="X165" s="119" t="s">
        <v>815</v>
      </c>
    </row>
    <row r="166" spans="1:24" s="5" customFormat="1" ht="30" customHeight="1">
      <c r="A166" s="33">
        <v>160</v>
      </c>
      <c r="B166" s="110" t="s">
        <v>30</v>
      </c>
      <c r="C166" s="34" t="s">
        <v>26</v>
      </c>
      <c r="D166" s="35" t="s">
        <v>215</v>
      </c>
      <c r="E166" s="58" t="s">
        <v>268</v>
      </c>
      <c r="F166" s="34"/>
      <c r="G166" s="38" t="s">
        <v>410</v>
      </c>
      <c r="H166" s="36" t="s">
        <v>214</v>
      </c>
      <c r="I166" s="37" t="s">
        <v>137</v>
      </c>
      <c r="J166" s="38" t="s">
        <v>25</v>
      </c>
      <c r="K166" s="39">
        <v>160.228</v>
      </c>
      <c r="L166" s="39">
        <v>2000</v>
      </c>
      <c r="M166" s="178">
        <v>21.505</v>
      </c>
      <c r="N166" s="43">
        <v>613879736.6</v>
      </c>
      <c r="O166" s="122">
        <v>275165447</v>
      </c>
      <c r="P166" s="122">
        <v>889045183.6</v>
      </c>
      <c r="Q166" s="122">
        <v>6353323.54</v>
      </c>
      <c r="R166" s="122">
        <v>2842618.26</v>
      </c>
      <c r="S166" s="122">
        <v>9195941.8</v>
      </c>
      <c r="T166" s="38" t="s">
        <v>374</v>
      </c>
      <c r="U166" s="38" t="s">
        <v>373</v>
      </c>
      <c r="V166" s="38" t="s">
        <v>466</v>
      </c>
      <c r="W166" s="95" t="s">
        <v>415</v>
      </c>
      <c r="X166" s="119" t="s">
        <v>815</v>
      </c>
    </row>
    <row r="167" spans="1:24" s="5" customFormat="1" ht="30" customHeight="1">
      <c r="A167" s="33">
        <v>161</v>
      </c>
      <c r="B167" s="110" t="s">
        <v>30</v>
      </c>
      <c r="C167" s="34" t="s">
        <v>26</v>
      </c>
      <c r="D167" s="35" t="s">
        <v>701</v>
      </c>
      <c r="E167" s="58" t="s">
        <v>797</v>
      </c>
      <c r="F167" s="34"/>
      <c r="G167" s="38" t="s">
        <v>330</v>
      </c>
      <c r="H167" s="37" t="s">
        <v>702</v>
      </c>
      <c r="I167" s="37" t="s">
        <v>76</v>
      </c>
      <c r="J167" s="38" t="s">
        <v>25</v>
      </c>
      <c r="K167" s="104">
        <v>39.38</v>
      </c>
      <c r="L167" s="39"/>
      <c r="M167" s="178"/>
      <c r="N167" s="43">
        <v>358585.48</v>
      </c>
      <c r="O167" s="122">
        <v>652559.51</v>
      </c>
      <c r="P167" s="122">
        <v>1011144.99</v>
      </c>
      <c r="Q167" s="122">
        <v>3756</v>
      </c>
      <c r="R167" s="122">
        <v>6670</v>
      </c>
      <c r="S167" s="122">
        <v>10426</v>
      </c>
      <c r="T167" s="38" t="s">
        <v>374</v>
      </c>
      <c r="U167" s="38" t="s">
        <v>373</v>
      </c>
      <c r="V167" s="38" t="s">
        <v>466</v>
      </c>
      <c r="W167" s="95" t="s">
        <v>415</v>
      </c>
      <c r="X167" s="119" t="s">
        <v>815</v>
      </c>
    </row>
    <row r="168" spans="1:24" s="5" customFormat="1" ht="30" customHeight="1">
      <c r="A168" s="33">
        <v>162</v>
      </c>
      <c r="B168" s="110" t="s">
        <v>30</v>
      </c>
      <c r="C168" s="45" t="s">
        <v>26</v>
      </c>
      <c r="D168" s="46" t="s">
        <v>282</v>
      </c>
      <c r="E168" s="58" t="s">
        <v>581</v>
      </c>
      <c r="F168" s="34" t="s">
        <v>342</v>
      </c>
      <c r="G168" s="38" t="s">
        <v>101</v>
      </c>
      <c r="H168" s="50" t="s">
        <v>403</v>
      </c>
      <c r="I168" s="48" t="s">
        <v>57</v>
      </c>
      <c r="J168" s="38" t="s">
        <v>25</v>
      </c>
      <c r="K168" s="49">
        <v>220</v>
      </c>
      <c r="L168" s="39">
        <v>639</v>
      </c>
      <c r="M168" s="178">
        <v>6.871</v>
      </c>
      <c r="N168" s="43"/>
      <c r="O168" s="116"/>
      <c r="P168" s="116"/>
      <c r="Q168" s="116"/>
      <c r="R168" s="116"/>
      <c r="S168" s="116"/>
      <c r="T168" s="32" t="s">
        <v>374</v>
      </c>
      <c r="U168" s="38" t="s">
        <v>373</v>
      </c>
      <c r="V168" s="38" t="s">
        <v>466</v>
      </c>
      <c r="W168" s="95" t="s">
        <v>415</v>
      </c>
      <c r="X168" s="119" t="s">
        <v>815</v>
      </c>
    </row>
    <row r="169" spans="1:24" s="5" customFormat="1" ht="30" customHeight="1">
      <c r="A169" s="33">
        <v>163</v>
      </c>
      <c r="B169" s="110" t="s">
        <v>30</v>
      </c>
      <c r="C169" s="34" t="s">
        <v>26</v>
      </c>
      <c r="D169" s="35" t="s">
        <v>181</v>
      </c>
      <c r="E169" s="58" t="s">
        <v>581</v>
      </c>
      <c r="F169" s="34" t="s">
        <v>342</v>
      </c>
      <c r="G169" s="38" t="s">
        <v>101</v>
      </c>
      <c r="H169" s="36" t="s">
        <v>3</v>
      </c>
      <c r="I169" s="37" t="s">
        <v>323</v>
      </c>
      <c r="J169" s="38" t="s">
        <v>25</v>
      </c>
      <c r="K169" s="39">
        <v>137.64</v>
      </c>
      <c r="L169" s="39">
        <v>1924</v>
      </c>
      <c r="M169" s="178">
        <v>20.688</v>
      </c>
      <c r="N169" s="43">
        <v>1242950855.53</v>
      </c>
      <c r="O169" s="122" t="s">
        <v>722</v>
      </c>
      <c r="P169" s="122">
        <v>1242950855.53</v>
      </c>
      <c r="Q169" s="122">
        <v>13006173.4</v>
      </c>
      <c r="R169" s="122" t="s">
        <v>722</v>
      </c>
      <c r="S169" s="122">
        <v>13006173.4</v>
      </c>
      <c r="T169" s="38" t="s">
        <v>374</v>
      </c>
      <c r="U169" s="38" t="s">
        <v>373</v>
      </c>
      <c r="V169" s="38" t="s">
        <v>466</v>
      </c>
      <c r="W169" s="95" t="s">
        <v>415</v>
      </c>
      <c r="X169" s="119" t="s">
        <v>815</v>
      </c>
    </row>
    <row r="170" spans="1:24" s="5" customFormat="1" ht="30" customHeight="1">
      <c r="A170" s="33">
        <v>164</v>
      </c>
      <c r="B170" s="110" t="s">
        <v>30</v>
      </c>
      <c r="C170" s="34" t="s">
        <v>26</v>
      </c>
      <c r="D170" s="63" t="s">
        <v>469</v>
      </c>
      <c r="E170" s="58" t="s">
        <v>582</v>
      </c>
      <c r="F170" s="34"/>
      <c r="G170" s="38" t="s">
        <v>9</v>
      </c>
      <c r="H170" s="36" t="s">
        <v>15</v>
      </c>
      <c r="I170" s="37" t="s">
        <v>324</v>
      </c>
      <c r="J170" s="38" t="s">
        <v>25</v>
      </c>
      <c r="K170" s="39">
        <v>140</v>
      </c>
      <c r="L170" s="39">
        <v>1000.001</v>
      </c>
      <c r="M170" s="178">
        <v>10.753</v>
      </c>
      <c r="N170" s="43">
        <v>1929235552.05</v>
      </c>
      <c r="O170" s="122" t="s">
        <v>722</v>
      </c>
      <c r="P170" s="122">
        <v>1929235552.05</v>
      </c>
      <c r="Q170" s="122">
        <v>19981382.77</v>
      </c>
      <c r="R170" s="122" t="s">
        <v>722</v>
      </c>
      <c r="S170" s="122">
        <v>19981382.77</v>
      </c>
      <c r="T170" s="38" t="s">
        <v>165</v>
      </c>
      <c r="U170" s="38" t="s">
        <v>373</v>
      </c>
      <c r="V170" s="38" t="s">
        <v>466</v>
      </c>
      <c r="W170" s="95" t="s">
        <v>415</v>
      </c>
      <c r="X170" s="119" t="s">
        <v>815</v>
      </c>
    </row>
    <row r="171" spans="1:24" s="5" customFormat="1" ht="30" customHeight="1">
      <c r="A171" s="33">
        <v>165</v>
      </c>
      <c r="B171" s="42" t="s">
        <v>326</v>
      </c>
      <c r="C171" s="39" t="s">
        <v>26</v>
      </c>
      <c r="D171" s="63" t="s">
        <v>742</v>
      </c>
      <c r="E171" s="58" t="s">
        <v>795</v>
      </c>
      <c r="F171" s="39"/>
      <c r="G171" s="38" t="s">
        <v>44</v>
      </c>
      <c r="H171" s="36" t="s">
        <v>743</v>
      </c>
      <c r="I171" s="36" t="s">
        <v>635</v>
      </c>
      <c r="J171" s="38" t="s">
        <v>25</v>
      </c>
      <c r="K171" s="105">
        <v>256</v>
      </c>
      <c r="L171" s="39">
        <v>46500</v>
      </c>
      <c r="M171" s="178">
        <v>500</v>
      </c>
      <c r="N171" s="43">
        <v>24665604721.010002</v>
      </c>
      <c r="O171" s="122" t="s">
        <v>722</v>
      </c>
      <c r="P171" s="122">
        <v>24665604721.01</v>
      </c>
      <c r="Q171" s="122">
        <v>256000000</v>
      </c>
      <c r="R171" s="122" t="s">
        <v>722</v>
      </c>
      <c r="S171" s="122">
        <v>256000000</v>
      </c>
      <c r="T171" s="64" t="s">
        <v>327</v>
      </c>
      <c r="U171" s="64" t="s">
        <v>166</v>
      </c>
      <c r="V171" s="38" t="s">
        <v>386</v>
      </c>
      <c r="W171" s="95" t="s">
        <v>415</v>
      </c>
      <c r="X171" s="119" t="s">
        <v>815</v>
      </c>
    </row>
    <row r="172" spans="1:24" s="5" customFormat="1" ht="30" customHeight="1">
      <c r="A172" s="33">
        <v>166</v>
      </c>
      <c r="B172" s="110" t="s">
        <v>35</v>
      </c>
      <c r="C172" s="34" t="s">
        <v>26</v>
      </c>
      <c r="D172" s="35" t="s">
        <v>185</v>
      </c>
      <c r="E172" s="58" t="s">
        <v>583</v>
      </c>
      <c r="F172" s="45" t="s">
        <v>85</v>
      </c>
      <c r="G172" s="38" t="s">
        <v>85</v>
      </c>
      <c r="H172" s="36" t="s">
        <v>94</v>
      </c>
      <c r="I172" s="37" t="s">
        <v>137</v>
      </c>
      <c r="J172" s="38" t="s">
        <v>34</v>
      </c>
      <c r="K172" s="39">
        <v>22.85</v>
      </c>
      <c r="L172" s="39">
        <v>1394.75</v>
      </c>
      <c r="M172" s="178">
        <v>14.997</v>
      </c>
      <c r="N172" s="43">
        <v>203119297.84</v>
      </c>
      <c r="O172" s="122" t="s">
        <v>722</v>
      </c>
      <c r="P172" s="122">
        <v>203119297.84</v>
      </c>
      <c r="Q172" s="122">
        <v>2083809</v>
      </c>
      <c r="R172" s="122" t="s">
        <v>722</v>
      </c>
      <c r="S172" s="122">
        <v>2083809</v>
      </c>
      <c r="T172" s="38" t="s">
        <v>374</v>
      </c>
      <c r="U172" s="38" t="s">
        <v>373</v>
      </c>
      <c r="V172" s="38" t="s">
        <v>386</v>
      </c>
      <c r="W172" s="95" t="s">
        <v>415</v>
      </c>
      <c r="X172" s="119" t="s">
        <v>815</v>
      </c>
    </row>
    <row r="173" spans="1:24" s="5" customFormat="1" ht="30" customHeight="1">
      <c r="A173" s="33">
        <v>167</v>
      </c>
      <c r="B173" s="110" t="s">
        <v>35</v>
      </c>
      <c r="C173" s="34" t="s">
        <v>26</v>
      </c>
      <c r="D173" s="41" t="s">
        <v>27</v>
      </c>
      <c r="E173" s="58" t="s">
        <v>217</v>
      </c>
      <c r="F173" s="45"/>
      <c r="G173" s="38" t="s">
        <v>759</v>
      </c>
      <c r="H173" s="36"/>
      <c r="I173" s="37"/>
      <c r="J173" s="38"/>
      <c r="K173" s="39"/>
      <c r="L173" s="39">
        <v>150</v>
      </c>
      <c r="M173" s="178">
        <v>1.613</v>
      </c>
      <c r="N173" s="43"/>
      <c r="O173" s="43"/>
      <c r="P173" s="43"/>
      <c r="Q173" s="43"/>
      <c r="R173" s="43"/>
      <c r="S173" s="44"/>
      <c r="T173" s="38" t="s">
        <v>374</v>
      </c>
      <c r="U173" s="38" t="s">
        <v>373</v>
      </c>
      <c r="V173" s="38" t="s">
        <v>466</v>
      </c>
      <c r="W173" s="95" t="s">
        <v>415</v>
      </c>
      <c r="X173" s="119" t="s">
        <v>815</v>
      </c>
    </row>
    <row r="174" spans="1:24" s="5" customFormat="1" ht="30" customHeight="1">
      <c r="A174" s="33">
        <v>168</v>
      </c>
      <c r="B174" s="110" t="s">
        <v>35</v>
      </c>
      <c r="C174" s="34" t="s">
        <v>26</v>
      </c>
      <c r="D174" s="41" t="s">
        <v>27</v>
      </c>
      <c r="E174" s="58" t="s">
        <v>216</v>
      </c>
      <c r="F174" s="45"/>
      <c r="G174" s="38" t="s">
        <v>756</v>
      </c>
      <c r="H174" s="36"/>
      <c r="I174" s="37"/>
      <c r="J174" s="38"/>
      <c r="K174" s="39"/>
      <c r="L174" s="39">
        <v>500</v>
      </c>
      <c r="M174" s="178">
        <v>5.376</v>
      </c>
      <c r="N174" s="43"/>
      <c r="O174" s="43"/>
      <c r="P174" s="43"/>
      <c r="Q174" s="43"/>
      <c r="R174" s="43"/>
      <c r="S174" s="44"/>
      <c r="T174" s="38" t="s">
        <v>374</v>
      </c>
      <c r="U174" s="38" t="s">
        <v>373</v>
      </c>
      <c r="V174" s="38" t="s">
        <v>466</v>
      </c>
      <c r="W174" s="95" t="s">
        <v>415</v>
      </c>
      <c r="X174" s="119" t="s">
        <v>815</v>
      </c>
    </row>
    <row r="175" spans="1:24" s="5" customFormat="1" ht="30" customHeight="1">
      <c r="A175" s="33">
        <v>169</v>
      </c>
      <c r="B175" s="110" t="s">
        <v>825</v>
      </c>
      <c r="C175" s="45" t="s">
        <v>23</v>
      </c>
      <c r="D175" s="50" t="s">
        <v>27</v>
      </c>
      <c r="E175" s="78" t="s">
        <v>422</v>
      </c>
      <c r="F175" s="30"/>
      <c r="G175" s="32" t="s">
        <v>8</v>
      </c>
      <c r="H175" s="50" t="s">
        <v>27</v>
      </c>
      <c r="I175" s="48"/>
      <c r="J175" s="32"/>
      <c r="K175" s="49"/>
      <c r="L175" s="39">
        <v>4598.85</v>
      </c>
      <c r="M175" s="178">
        <v>49.45</v>
      </c>
      <c r="N175" s="43"/>
      <c r="O175" s="43"/>
      <c r="P175" s="43"/>
      <c r="Q175" s="43"/>
      <c r="R175" s="43"/>
      <c r="S175" s="44"/>
      <c r="T175" s="32" t="s">
        <v>245</v>
      </c>
      <c r="U175" s="38" t="s">
        <v>166</v>
      </c>
      <c r="V175" s="38" t="s">
        <v>386</v>
      </c>
      <c r="W175" s="95" t="s">
        <v>416</v>
      </c>
      <c r="X175" s="119" t="s">
        <v>420</v>
      </c>
    </row>
    <row r="176" spans="1:24" s="5" customFormat="1" ht="30" customHeight="1">
      <c r="A176" s="33">
        <v>170</v>
      </c>
      <c r="B176" s="110" t="s">
        <v>825</v>
      </c>
      <c r="C176" s="45" t="s">
        <v>26</v>
      </c>
      <c r="D176" s="50" t="s">
        <v>283</v>
      </c>
      <c r="E176" s="78" t="s">
        <v>276</v>
      </c>
      <c r="F176" s="30"/>
      <c r="G176" s="32" t="s">
        <v>85</v>
      </c>
      <c r="H176" s="50" t="s">
        <v>237</v>
      </c>
      <c r="I176" s="48" t="s">
        <v>238</v>
      </c>
      <c r="J176" s="32" t="s">
        <v>55</v>
      </c>
      <c r="K176" s="49">
        <v>40</v>
      </c>
      <c r="L176" s="39">
        <v>1200</v>
      </c>
      <c r="M176" s="178">
        <v>12.903</v>
      </c>
      <c r="N176" s="43"/>
      <c r="O176" s="43"/>
      <c r="P176" s="43"/>
      <c r="Q176" s="43"/>
      <c r="R176" s="43"/>
      <c r="S176" s="44"/>
      <c r="T176" s="32" t="s">
        <v>374</v>
      </c>
      <c r="U176" s="38" t="s">
        <v>373</v>
      </c>
      <c r="V176" s="38" t="s">
        <v>386</v>
      </c>
      <c r="W176" s="95" t="s">
        <v>416</v>
      </c>
      <c r="X176" s="119" t="s">
        <v>420</v>
      </c>
    </row>
    <row r="177" spans="1:24" s="5" customFormat="1" ht="30" customHeight="1">
      <c r="A177" s="33">
        <v>171</v>
      </c>
      <c r="B177" s="110" t="s">
        <v>825</v>
      </c>
      <c r="C177" s="45" t="s">
        <v>26</v>
      </c>
      <c r="D177" s="77" t="s">
        <v>726</v>
      </c>
      <c r="E177" s="78" t="s">
        <v>798</v>
      </c>
      <c r="F177" s="30"/>
      <c r="G177" s="32" t="s">
        <v>8</v>
      </c>
      <c r="H177" s="50" t="s">
        <v>727</v>
      </c>
      <c r="I177" s="51" t="s">
        <v>728</v>
      </c>
      <c r="J177" s="32" t="s">
        <v>55</v>
      </c>
      <c r="K177" s="49">
        <v>57.75</v>
      </c>
      <c r="L177" s="39"/>
      <c r="M177" s="178"/>
      <c r="N177" s="43">
        <v>3805276500</v>
      </c>
      <c r="O177" s="122" t="s">
        <v>722</v>
      </c>
      <c r="P177" s="122">
        <v>3805276500</v>
      </c>
      <c r="Q177" s="122">
        <v>39313499.84</v>
      </c>
      <c r="R177" s="122" t="s">
        <v>722</v>
      </c>
      <c r="S177" s="122">
        <v>39313499.84</v>
      </c>
      <c r="T177" s="32" t="s">
        <v>374</v>
      </c>
      <c r="U177" s="38" t="s">
        <v>373</v>
      </c>
      <c r="V177" s="38" t="s">
        <v>386</v>
      </c>
      <c r="W177" s="95" t="s">
        <v>416</v>
      </c>
      <c r="X177" s="119" t="s">
        <v>420</v>
      </c>
    </row>
    <row r="178" spans="1:24" s="5" customFormat="1" ht="30" customHeight="1">
      <c r="A178" s="33">
        <v>172</v>
      </c>
      <c r="B178" s="110" t="s">
        <v>818</v>
      </c>
      <c r="C178" s="34" t="s">
        <v>23</v>
      </c>
      <c r="D178" s="35" t="s">
        <v>228</v>
      </c>
      <c r="E178" s="58" t="s">
        <v>799</v>
      </c>
      <c r="F178" s="34" t="s">
        <v>161</v>
      </c>
      <c r="G178" s="38" t="s">
        <v>161</v>
      </c>
      <c r="H178" s="36" t="s">
        <v>229</v>
      </c>
      <c r="I178" s="37" t="s">
        <v>340</v>
      </c>
      <c r="J178" s="38" t="s">
        <v>401</v>
      </c>
      <c r="K178" s="39">
        <v>3644</v>
      </c>
      <c r="L178" s="39">
        <v>1142.1</v>
      </c>
      <c r="M178" s="178">
        <v>12.281</v>
      </c>
      <c r="N178" s="43"/>
      <c r="O178" s="131"/>
      <c r="P178" s="106"/>
      <c r="Q178" s="106"/>
      <c r="R178" s="106"/>
      <c r="S178" s="106"/>
      <c r="T178" s="38" t="s">
        <v>165</v>
      </c>
      <c r="U178" s="38" t="s">
        <v>373</v>
      </c>
      <c r="V178" s="38" t="s">
        <v>466</v>
      </c>
      <c r="W178" s="95" t="s">
        <v>416</v>
      </c>
      <c r="X178" s="5" t="s">
        <v>368</v>
      </c>
    </row>
    <row r="179" spans="1:24" s="5" customFormat="1" ht="30" customHeight="1">
      <c r="A179" s="33">
        <v>173</v>
      </c>
      <c r="B179" s="110" t="s">
        <v>818</v>
      </c>
      <c r="C179" s="34" t="s">
        <v>23</v>
      </c>
      <c r="D179" s="35" t="s">
        <v>230</v>
      </c>
      <c r="E179" s="58" t="s">
        <v>231</v>
      </c>
      <c r="F179" s="34" t="s">
        <v>38</v>
      </c>
      <c r="G179" s="38" t="s">
        <v>756</v>
      </c>
      <c r="H179" s="36" t="s">
        <v>232</v>
      </c>
      <c r="I179" s="37" t="s">
        <v>125</v>
      </c>
      <c r="J179" s="38" t="s">
        <v>401</v>
      </c>
      <c r="K179" s="39">
        <v>1223</v>
      </c>
      <c r="L179" s="39">
        <v>20</v>
      </c>
      <c r="M179" s="178">
        <v>0.215</v>
      </c>
      <c r="N179" s="43">
        <v>295517540.497</v>
      </c>
      <c r="O179" s="131" t="s">
        <v>722</v>
      </c>
      <c r="P179" s="43">
        <v>295517540.497</v>
      </c>
      <c r="Q179" s="43">
        <v>3040148.519</v>
      </c>
      <c r="R179" s="43" t="s">
        <v>722</v>
      </c>
      <c r="S179" s="43">
        <v>3040148.519</v>
      </c>
      <c r="T179" s="38" t="s">
        <v>165</v>
      </c>
      <c r="U179" s="38" t="s">
        <v>373</v>
      </c>
      <c r="V179" s="38" t="s">
        <v>466</v>
      </c>
      <c r="W179" s="95" t="s">
        <v>416</v>
      </c>
      <c r="X179" s="5" t="s">
        <v>368</v>
      </c>
    </row>
    <row r="180" spans="1:24" s="5" customFormat="1" ht="30" customHeight="1">
      <c r="A180" s="33">
        <v>174</v>
      </c>
      <c r="B180" s="110" t="s">
        <v>818</v>
      </c>
      <c r="C180" s="34" t="s">
        <v>23</v>
      </c>
      <c r="D180" s="41" t="s">
        <v>27</v>
      </c>
      <c r="E180" s="58" t="s">
        <v>295</v>
      </c>
      <c r="F180" s="34"/>
      <c r="G180" s="38" t="s">
        <v>756</v>
      </c>
      <c r="H180" s="36" t="s">
        <v>27</v>
      </c>
      <c r="I180" s="37"/>
      <c r="J180" s="38"/>
      <c r="K180" s="39"/>
      <c r="L180" s="39">
        <v>20</v>
      </c>
      <c r="M180" s="178">
        <v>0.215</v>
      </c>
      <c r="N180" s="43"/>
      <c r="O180" s="131"/>
      <c r="P180" s="43"/>
      <c r="Q180" s="43"/>
      <c r="R180" s="43"/>
      <c r="S180" s="44"/>
      <c r="T180" s="38" t="s">
        <v>374</v>
      </c>
      <c r="U180" s="38" t="s">
        <v>373</v>
      </c>
      <c r="V180" s="38" t="s">
        <v>466</v>
      </c>
      <c r="W180" s="95" t="s">
        <v>416</v>
      </c>
      <c r="X180" s="5" t="s">
        <v>368</v>
      </c>
    </row>
    <row r="181" spans="1:24" s="5" customFormat="1" ht="30" customHeight="1">
      <c r="A181" s="33">
        <v>175</v>
      </c>
      <c r="B181" s="110" t="s">
        <v>818</v>
      </c>
      <c r="C181" s="34" t="s">
        <v>23</v>
      </c>
      <c r="D181" s="41" t="s">
        <v>27</v>
      </c>
      <c r="E181" s="58" t="s">
        <v>584</v>
      </c>
      <c r="F181" s="34"/>
      <c r="G181" s="38" t="s">
        <v>267</v>
      </c>
      <c r="H181" s="36"/>
      <c r="I181" s="37"/>
      <c r="J181" s="38"/>
      <c r="K181" s="39"/>
      <c r="L181" s="39">
        <v>45</v>
      </c>
      <c r="M181" s="178">
        <v>0.484</v>
      </c>
      <c r="N181" s="43"/>
      <c r="O181" s="131"/>
      <c r="P181" s="43"/>
      <c r="Q181" s="43"/>
      <c r="R181" s="43"/>
      <c r="S181" s="44"/>
      <c r="T181" s="38" t="s">
        <v>374</v>
      </c>
      <c r="U181" s="38" t="s">
        <v>373</v>
      </c>
      <c r="V181" s="38" t="s">
        <v>466</v>
      </c>
      <c r="W181" s="95" t="s">
        <v>416</v>
      </c>
      <c r="X181" s="5" t="s">
        <v>368</v>
      </c>
    </row>
    <row r="182" spans="1:24" s="5" customFormat="1" ht="30" customHeight="1">
      <c r="A182" s="33">
        <v>176</v>
      </c>
      <c r="B182" s="110" t="s">
        <v>818</v>
      </c>
      <c r="C182" s="34" t="s">
        <v>23</v>
      </c>
      <c r="D182" s="41" t="s">
        <v>27</v>
      </c>
      <c r="E182" s="58" t="s">
        <v>585</v>
      </c>
      <c r="F182" s="34"/>
      <c r="G182" s="38" t="s">
        <v>758</v>
      </c>
      <c r="H182" s="36"/>
      <c r="I182" s="37"/>
      <c r="J182" s="38"/>
      <c r="K182" s="39"/>
      <c r="L182" s="39">
        <v>45</v>
      </c>
      <c r="M182" s="178">
        <v>0.484</v>
      </c>
      <c r="N182" s="43"/>
      <c r="O182" s="131"/>
      <c r="P182" s="43"/>
      <c r="Q182" s="43"/>
      <c r="R182" s="43"/>
      <c r="S182" s="44"/>
      <c r="T182" s="38" t="s">
        <v>374</v>
      </c>
      <c r="U182" s="38" t="s">
        <v>373</v>
      </c>
      <c r="V182" s="38" t="s">
        <v>466</v>
      </c>
      <c r="W182" s="95" t="s">
        <v>416</v>
      </c>
      <c r="X182" s="5" t="s">
        <v>368</v>
      </c>
    </row>
    <row r="183" spans="1:24" s="5" customFormat="1" ht="30" customHeight="1">
      <c r="A183" s="33">
        <v>177</v>
      </c>
      <c r="B183" s="110" t="s">
        <v>818</v>
      </c>
      <c r="C183" s="34" t="s">
        <v>23</v>
      </c>
      <c r="D183" s="41" t="s">
        <v>27</v>
      </c>
      <c r="E183" s="58" t="s">
        <v>515</v>
      </c>
      <c r="F183" s="34"/>
      <c r="G183" s="38" t="s">
        <v>757</v>
      </c>
      <c r="H183" s="36"/>
      <c r="I183" s="37"/>
      <c r="J183" s="38"/>
      <c r="K183" s="39"/>
      <c r="L183" s="39">
        <v>123</v>
      </c>
      <c r="M183" s="178">
        <v>1.323</v>
      </c>
      <c r="N183" s="43"/>
      <c r="O183" s="131"/>
      <c r="P183" s="43"/>
      <c r="Q183" s="43"/>
      <c r="R183" s="43"/>
      <c r="S183" s="44"/>
      <c r="T183" s="38" t="s">
        <v>374</v>
      </c>
      <c r="U183" s="38" t="s">
        <v>373</v>
      </c>
      <c r="V183" s="38" t="s">
        <v>466</v>
      </c>
      <c r="W183" s="95" t="s">
        <v>416</v>
      </c>
      <c r="X183" s="5" t="s">
        <v>368</v>
      </c>
    </row>
    <row r="184" spans="1:24" s="5" customFormat="1" ht="30" customHeight="1">
      <c r="A184" s="33">
        <v>178</v>
      </c>
      <c r="B184" s="110" t="s">
        <v>818</v>
      </c>
      <c r="C184" s="34" t="s">
        <v>23</v>
      </c>
      <c r="D184" s="41" t="s">
        <v>27</v>
      </c>
      <c r="E184" s="58" t="s">
        <v>586</v>
      </c>
      <c r="F184" s="34"/>
      <c r="G184" s="38" t="s">
        <v>758</v>
      </c>
      <c r="H184" s="36"/>
      <c r="I184" s="37"/>
      <c r="J184" s="38"/>
      <c r="K184" s="39"/>
      <c r="L184" s="39">
        <v>200</v>
      </c>
      <c r="M184" s="178">
        <v>2.151</v>
      </c>
      <c r="N184" s="43"/>
      <c r="O184" s="131"/>
      <c r="P184" s="43"/>
      <c r="Q184" s="43"/>
      <c r="R184" s="43"/>
      <c r="S184" s="44"/>
      <c r="T184" s="38" t="s">
        <v>374</v>
      </c>
      <c r="U184" s="38" t="s">
        <v>373</v>
      </c>
      <c r="V184" s="38" t="s">
        <v>466</v>
      </c>
      <c r="W184" s="95" t="s">
        <v>416</v>
      </c>
      <c r="X184" s="5" t="s">
        <v>368</v>
      </c>
    </row>
    <row r="185" spans="1:24" s="5" customFormat="1" ht="30" customHeight="1">
      <c r="A185" s="33">
        <v>179</v>
      </c>
      <c r="B185" s="110" t="s">
        <v>818</v>
      </c>
      <c r="C185" s="34" t="s">
        <v>23</v>
      </c>
      <c r="D185" s="41" t="s">
        <v>27</v>
      </c>
      <c r="E185" s="58" t="s">
        <v>515</v>
      </c>
      <c r="F185" s="34"/>
      <c r="G185" s="38" t="s">
        <v>757</v>
      </c>
      <c r="H185" s="36"/>
      <c r="I185" s="37"/>
      <c r="J185" s="38"/>
      <c r="K185" s="39"/>
      <c r="L185" s="39">
        <v>450</v>
      </c>
      <c r="M185" s="178">
        <v>4.839</v>
      </c>
      <c r="N185" s="43"/>
      <c r="O185" s="131"/>
      <c r="P185" s="43"/>
      <c r="Q185" s="43"/>
      <c r="R185" s="43"/>
      <c r="S185" s="44"/>
      <c r="T185" s="38" t="s">
        <v>374</v>
      </c>
      <c r="U185" s="38" t="s">
        <v>373</v>
      </c>
      <c r="V185" s="38" t="s">
        <v>466</v>
      </c>
      <c r="W185" s="95" t="s">
        <v>416</v>
      </c>
      <c r="X185" s="5" t="s">
        <v>368</v>
      </c>
    </row>
    <row r="186" spans="1:24" s="5" customFormat="1" ht="30" customHeight="1">
      <c r="A186" s="33">
        <v>180</v>
      </c>
      <c r="B186" s="110" t="s">
        <v>818</v>
      </c>
      <c r="C186" s="34" t="s">
        <v>26</v>
      </c>
      <c r="D186" s="41" t="s">
        <v>397</v>
      </c>
      <c r="E186" s="58" t="s">
        <v>587</v>
      </c>
      <c r="F186" s="34" t="s">
        <v>86</v>
      </c>
      <c r="G186" s="38" t="s">
        <v>756</v>
      </c>
      <c r="H186" s="36" t="s">
        <v>396</v>
      </c>
      <c r="I186" s="37" t="s">
        <v>272</v>
      </c>
      <c r="J186" s="38" t="s">
        <v>401</v>
      </c>
      <c r="K186" s="39">
        <v>12523</v>
      </c>
      <c r="L186" s="39">
        <v>100</v>
      </c>
      <c r="M186" s="178">
        <v>1.075</v>
      </c>
      <c r="N186" s="43">
        <v>0</v>
      </c>
      <c r="O186" s="106">
        <v>131662016.04</v>
      </c>
      <c r="P186" s="106">
        <v>131662016.04</v>
      </c>
      <c r="Q186" s="106">
        <v>0</v>
      </c>
      <c r="R186" s="106">
        <v>1344566.48</v>
      </c>
      <c r="S186" s="106">
        <v>1344566.48</v>
      </c>
      <c r="T186" s="38" t="s">
        <v>374</v>
      </c>
      <c r="U186" s="38" t="s">
        <v>373</v>
      </c>
      <c r="V186" s="38" t="s">
        <v>466</v>
      </c>
      <c r="W186" s="95" t="s">
        <v>416</v>
      </c>
      <c r="X186" s="5" t="s">
        <v>368</v>
      </c>
    </row>
    <row r="187" spans="1:24" s="5" customFormat="1" ht="30" customHeight="1">
      <c r="A187" s="33">
        <v>181</v>
      </c>
      <c r="B187" s="110" t="s">
        <v>818</v>
      </c>
      <c r="C187" s="34" t="s">
        <v>26</v>
      </c>
      <c r="D187" s="41" t="s">
        <v>398</v>
      </c>
      <c r="E187" s="58" t="s">
        <v>588</v>
      </c>
      <c r="F187" s="34" t="s">
        <v>131</v>
      </c>
      <c r="G187" s="38" t="s">
        <v>131</v>
      </c>
      <c r="H187" s="36" t="s">
        <v>396</v>
      </c>
      <c r="I187" s="37" t="s">
        <v>385</v>
      </c>
      <c r="J187" s="38" t="s">
        <v>401</v>
      </c>
      <c r="K187" s="39">
        <v>3839</v>
      </c>
      <c r="L187" s="39">
        <v>100</v>
      </c>
      <c r="M187" s="178">
        <v>1.075</v>
      </c>
      <c r="N187" s="43">
        <v>68165332.09</v>
      </c>
      <c r="O187" s="106">
        <v>788263329.12</v>
      </c>
      <c r="P187" s="122">
        <v>856428661.21</v>
      </c>
      <c r="Q187" s="122">
        <v>718607.2000000001</v>
      </c>
      <c r="R187" s="122">
        <v>8057174.99</v>
      </c>
      <c r="S187" s="122">
        <v>8775782.19</v>
      </c>
      <c r="T187" s="38" t="s">
        <v>374</v>
      </c>
      <c r="U187" s="38" t="s">
        <v>373</v>
      </c>
      <c r="V187" s="38" t="s">
        <v>466</v>
      </c>
      <c r="W187" s="95" t="s">
        <v>416</v>
      </c>
      <c r="X187" s="5" t="s">
        <v>368</v>
      </c>
    </row>
    <row r="188" spans="1:24" s="5" customFormat="1" ht="30" customHeight="1">
      <c r="A188" s="33">
        <v>182</v>
      </c>
      <c r="B188" s="110" t="s">
        <v>818</v>
      </c>
      <c r="C188" s="34" t="s">
        <v>26</v>
      </c>
      <c r="D188" s="41" t="s">
        <v>380</v>
      </c>
      <c r="E188" s="58" t="s">
        <v>589</v>
      </c>
      <c r="F188" s="34" t="s">
        <v>410</v>
      </c>
      <c r="G188" s="38" t="s">
        <v>410</v>
      </c>
      <c r="H188" s="36" t="s">
        <v>339</v>
      </c>
      <c r="I188" s="37" t="s">
        <v>409</v>
      </c>
      <c r="J188" s="38" t="s">
        <v>401</v>
      </c>
      <c r="K188" s="39">
        <v>19455</v>
      </c>
      <c r="L188" s="39">
        <v>2500</v>
      </c>
      <c r="M188" s="178">
        <v>26.882</v>
      </c>
      <c r="N188" s="43">
        <v>462271855.55</v>
      </c>
      <c r="O188" s="106">
        <v>31200163.19</v>
      </c>
      <c r="P188" s="122">
        <v>493472018.74</v>
      </c>
      <c r="Q188" s="122">
        <v>4832340.0600000005</v>
      </c>
      <c r="R188" s="122">
        <v>319248.49</v>
      </c>
      <c r="S188" s="122">
        <v>5151588.55</v>
      </c>
      <c r="T188" s="38" t="s">
        <v>374</v>
      </c>
      <c r="U188" s="38" t="s">
        <v>373</v>
      </c>
      <c r="V188" s="38" t="s">
        <v>466</v>
      </c>
      <c r="W188" s="95" t="s">
        <v>416</v>
      </c>
      <c r="X188" s="5" t="s">
        <v>368</v>
      </c>
    </row>
    <row r="189" spans="1:24" s="5" customFormat="1" ht="30" customHeight="1">
      <c r="A189" s="33">
        <v>183</v>
      </c>
      <c r="B189" s="110" t="s">
        <v>818</v>
      </c>
      <c r="C189" s="34" t="s">
        <v>26</v>
      </c>
      <c r="D189" s="41" t="s">
        <v>121</v>
      </c>
      <c r="E189" s="58" t="s">
        <v>590</v>
      </c>
      <c r="F189" s="34" t="s">
        <v>131</v>
      </c>
      <c r="G189" s="38" t="s">
        <v>131</v>
      </c>
      <c r="H189" s="36" t="s">
        <v>339</v>
      </c>
      <c r="I189" s="37" t="s">
        <v>340</v>
      </c>
      <c r="J189" s="38" t="s">
        <v>401</v>
      </c>
      <c r="K189" s="39">
        <v>3702</v>
      </c>
      <c r="L189" s="39">
        <v>450</v>
      </c>
      <c r="M189" s="178">
        <v>4.839</v>
      </c>
      <c r="N189" s="43"/>
      <c r="O189" s="131"/>
      <c r="P189" s="102"/>
      <c r="Q189" s="102"/>
      <c r="R189" s="102"/>
      <c r="S189" s="102"/>
      <c r="T189" s="38" t="s">
        <v>374</v>
      </c>
      <c r="U189" s="38" t="s">
        <v>373</v>
      </c>
      <c r="V189" s="38" t="s">
        <v>466</v>
      </c>
      <c r="W189" s="95" t="s">
        <v>416</v>
      </c>
      <c r="X189" s="5" t="s">
        <v>368</v>
      </c>
    </row>
    <row r="190" spans="1:24" s="5" customFormat="1" ht="30" customHeight="1">
      <c r="A190" s="33">
        <v>184</v>
      </c>
      <c r="B190" s="110" t="s">
        <v>818</v>
      </c>
      <c r="C190" s="34" t="s">
        <v>26</v>
      </c>
      <c r="D190" s="41" t="s">
        <v>70</v>
      </c>
      <c r="E190" s="58" t="s">
        <v>800</v>
      </c>
      <c r="F190" s="34" t="s">
        <v>410</v>
      </c>
      <c r="G190" s="38" t="s">
        <v>410</v>
      </c>
      <c r="H190" s="36" t="s">
        <v>408</v>
      </c>
      <c r="I190" s="37" t="s">
        <v>412</v>
      </c>
      <c r="J190" s="38" t="s">
        <v>401</v>
      </c>
      <c r="K190" s="39">
        <v>15492</v>
      </c>
      <c r="L190" s="39">
        <v>80</v>
      </c>
      <c r="M190" s="178">
        <v>0.86</v>
      </c>
      <c r="N190" s="43">
        <v>0</v>
      </c>
      <c r="O190" s="102">
        <v>52796979.37</v>
      </c>
      <c r="P190" s="102">
        <v>52796979.37</v>
      </c>
      <c r="Q190" s="102">
        <v>0</v>
      </c>
      <c r="R190" s="102">
        <v>538415.15</v>
      </c>
      <c r="S190" s="102">
        <v>538415.15</v>
      </c>
      <c r="T190" s="38" t="s">
        <v>374</v>
      </c>
      <c r="U190" s="38" t="s">
        <v>373</v>
      </c>
      <c r="V190" s="38" t="s">
        <v>466</v>
      </c>
      <c r="W190" s="95" t="s">
        <v>416</v>
      </c>
      <c r="X190" s="5" t="s">
        <v>368</v>
      </c>
    </row>
    <row r="191" spans="1:24" s="5" customFormat="1" ht="30" customHeight="1">
      <c r="A191" s="33">
        <v>185</v>
      </c>
      <c r="B191" s="110" t="s">
        <v>818</v>
      </c>
      <c r="C191" s="34" t="s">
        <v>26</v>
      </c>
      <c r="D191" s="41" t="s">
        <v>186</v>
      </c>
      <c r="E191" s="58" t="s">
        <v>591</v>
      </c>
      <c r="F191" s="34" t="s">
        <v>131</v>
      </c>
      <c r="G191" s="38" t="s">
        <v>131</v>
      </c>
      <c r="H191" s="36" t="s">
        <v>408</v>
      </c>
      <c r="I191" s="37" t="s">
        <v>69</v>
      </c>
      <c r="J191" s="38" t="s">
        <v>401</v>
      </c>
      <c r="K191" s="39">
        <v>11943</v>
      </c>
      <c r="L191" s="39">
        <v>600</v>
      </c>
      <c r="M191" s="178">
        <v>6.452</v>
      </c>
      <c r="N191" s="43">
        <v>50896129.44</v>
      </c>
      <c r="O191" s="102">
        <v>5420030.15</v>
      </c>
      <c r="P191" s="122">
        <v>56316159.59</v>
      </c>
      <c r="Q191" s="122">
        <v>535239.68</v>
      </c>
      <c r="R191" s="122">
        <v>55348.24</v>
      </c>
      <c r="S191" s="122">
        <v>590587.92</v>
      </c>
      <c r="T191" s="38" t="s">
        <v>374</v>
      </c>
      <c r="U191" s="38" t="s">
        <v>373</v>
      </c>
      <c r="V191" s="38" t="s">
        <v>466</v>
      </c>
      <c r="W191" s="95" t="s">
        <v>416</v>
      </c>
      <c r="X191" s="5" t="s">
        <v>368</v>
      </c>
    </row>
    <row r="192" spans="1:24" s="5" customFormat="1" ht="30" customHeight="1">
      <c r="A192" s="33">
        <v>186</v>
      </c>
      <c r="B192" s="110" t="s">
        <v>818</v>
      </c>
      <c r="C192" s="34" t="s">
        <v>26</v>
      </c>
      <c r="D192" s="41" t="s">
        <v>382</v>
      </c>
      <c r="E192" s="58" t="s">
        <v>592</v>
      </c>
      <c r="F192" s="34" t="s">
        <v>38</v>
      </c>
      <c r="G192" s="38" t="s">
        <v>756</v>
      </c>
      <c r="H192" s="36" t="s">
        <v>408</v>
      </c>
      <c r="I192" s="37" t="s">
        <v>412</v>
      </c>
      <c r="J192" s="38" t="s">
        <v>401</v>
      </c>
      <c r="K192" s="39">
        <v>11382</v>
      </c>
      <c r="L192" s="39">
        <v>1750</v>
      </c>
      <c r="M192" s="178">
        <v>18.817</v>
      </c>
      <c r="N192" s="43">
        <v>821559989.75</v>
      </c>
      <c r="O192" s="132" t="s">
        <v>722</v>
      </c>
      <c r="P192" s="122">
        <v>821559989.75</v>
      </c>
      <c r="Q192" s="122">
        <v>8635870.81</v>
      </c>
      <c r="R192" s="122" t="s">
        <v>722</v>
      </c>
      <c r="S192" s="122">
        <v>8635870.81</v>
      </c>
      <c r="T192" s="38" t="s">
        <v>374</v>
      </c>
      <c r="U192" s="38" t="s">
        <v>373</v>
      </c>
      <c r="V192" s="38" t="s">
        <v>466</v>
      </c>
      <c r="W192" s="95" t="s">
        <v>416</v>
      </c>
      <c r="X192" s="5" t="s">
        <v>368</v>
      </c>
    </row>
    <row r="193" spans="1:24" s="5" customFormat="1" ht="30" customHeight="1">
      <c r="A193" s="33">
        <v>187</v>
      </c>
      <c r="B193" s="110" t="s">
        <v>818</v>
      </c>
      <c r="C193" s="34" t="s">
        <v>26</v>
      </c>
      <c r="D193" s="41" t="s">
        <v>59</v>
      </c>
      <c r="E193" s="58" t="s">
        <v>802</v>
      </c>
      <c r="F193" s="34" t="s">
        <v>122</v>
      </c>
      <c r="G193" s="38" t="s">
        <v>757</v>
      </c>
      <c r="H193" s="36" t="s">
        <v>408</v>
      </c>
      <c r="I193" s="37" t="s">
        <v>69</v>
      </c>
      <c r="J193" s="38" t="s">
        <v>401</v>
      </c>
      <c r="K193" s="39">
        <v>9126</v>
      </c>
      <c r="L193" s="39">
        <v>2000</v>
      </c>
      <c r="M193" s="178">
        <v>21.505</v>
      </c>
      <c r="N193" s="43">
        <v>303202543.09</v>
      </c>
      <c r="O193" s="132" t="s">
        <v>722</v>
      </c>
      <c r="P193" s="122">
        <v>303202543.09</v>
      </c>
      <c r="Q193" s="122">
        <v>3158278.7100000004</v>
      </c>
      <c r="R193" s="122" t="s">
        <v>722</v>
      </c>
      <c r="S193" s="122">
        <v>3158278.71</v>
      </c>
      <c r="T193" s="38" t="s">
        <v>374</v>
      </c>
      <c r="U193" s="38" t="s">
        <v>373</v>
      </c>
      <c r="V193" s="38" t="s">
        <v>466</v>
      </c>
      <c r="W193" s="95" t="s">
        <v>416</v>
      </c>
      <c r="X193" s="5" t="s">
        <v>368</v>
      </c>
    </row>
    <row r="194" spans="1:24" s="5" customFormat="1" ht="30" customHeight="1">
      <c r="A194" s="33">
        <v>188</v>
      </c>
      <c r="B194" s="110" t="s">
        <v>818</v>
      </c>
      <c r="C194" s="34" t="s">
        <v>26</v>
      </c>
      <c r="D194" s="41" t="s">
        <v>187</v>
      </c>
      <c r="E194" s="58" t="s">
        <v>287</v>
      </c>
      <c r="F194" s="34"/>
      <c r="G194" s="38" t="s">
        <v>131</v>
      </c>
      <c r="H194" s="36" t="s">
        <v>393</v>
      </c>
      <c r="I194" s="37" t="s">
        <v>137</v>
      </c>
      <c r="J194" s="38" t="s">
        <v>401</v>
      </c>
      <c r="K194" s="39">
        <v>23300</v>
      </c>
      <c r="L194" s="39">
        <v>800</v>
      </c>
      <c r="M194" s="178">
        <v>8.602</v>
      </c>
      <c r="N194" s="123">
        <v>621348417.86</v>
      </c>
      <c r="O194" s="102">
        <v>52921713.68</v>
      </c>
      <c r="P194" s="102">
        <v>674270131.54</v>
      </c>
      <c r="Q194" s="171">
        <v>6547194.94</v>
      </c>
      <c r="R194" s="122">
        <v>540458.78</v>
      </c>
      <c r="S194" s="122">
        <v>7087653.72</v>
      </c>
      <c r="T194" s="38" t="s">
        <v>374</v>
      </c>
      <c r="U194" s="38" t="s">
        <v>373</v>
      </c>
      <c r="V194" s="38" t="s">
        <v>466</v>
      </c>
      <c r="W194" s="95" t="s">
        <v>416</v>
      </c>
      <c r="X194" s="5" t="s">
        <v>368</v>
      </c>
    </row>
    <row r="195" spans="1:24" s="5" customFormat="1" ht="30" customHeight="1">
      <c r="A195" s="33">
        <v>189</v>
      </c>
      <c r="B195" s="110" t="s">
        <v>818</v>
      </c>
      <c r="C195" s="34" t="s">
        <v>26</v>
      </c>
      <c r="D195" s="41" t="s">
        <v>288</v>
      </c>
      <c r="E195" s="58" t="s">
        <v>244</v>
      </c>
      <c r="F195" s="34"/>
      <c r="G195" s="38" t="s">
        <v>754</v>
      </c>
      <c r="H195" s="36" t="s">
        <v>621</v>
      </c>
      <c r="I195" s="37" t="s">
        <v>620</v>
      </c>
      <c r="J195" s="38" t="s">
        <v>401</v>
      </c>
      <c r="K195" s="39">
        <v>14700</v>
      </c>
      <c r="L195" s="39">
        <v>3000</v>
      </c>
      <c r="M195" s="178">
        <v>32.258</v>
      </c>
      <c r="N195" s="43">
        <v>127787008.81</v>
      </c>
      <c r="O195" s="102">
        <v>178079752.53</v>
      </c>
      <c r="P195" s="122">
        <v>305866761.34</v>
      </c>
      <c r="Q195" s="122">
        <v>1313600.61</v>
      </c>
      <c r="R195" s="122">
        <v>1818625.23</v>
      </c>
      <c r="S195" s="122">
        <v>3132225.84</v>
      </c>
      <c r="T195" s="38" t="s">
        <v>246</v>
      </c>
      <c r="U195" s="38" t="s">
        <v>373</v>
      </c>
      <c r="V195" s="38" t="s">
        <v>466</v>
      </c>
      <c r="W195" s="95" t="s">
        <v>416</v>
      </c>
      <c r="X195" s="5" t="s">
        <v>368</v>
      </c>
    </row>
    <row r="196" spans="1:24" s="5" customFormat="1" ht="30" customHeight="1">
      <c r="A196" s="33">
        <v>190</v>
      </c>
      <c r="B196" s="110" t="s">
        <v>818</v>
      </c>
      <c r="C196" s="34" t="s">
        <v>26</v>
      </c>
      <c r="D196" s="41" t="s">
        <v>703</v>
      </c>
      <c r="E196" s="58" t="s">
        <v>801</v>
      </c>
      <c r="F196" s="34"/>
      <c r="G196" s="38" t="s">
        <v>388</v>
      </c>
      <c r="H196" s="37" t="s">
        <v>704</v>
      </c>
      <c r="I196" s="37" t="s">
        <v>705</v>
      </c>
      <c r="J196" s="37" t="s">
        <v>401</v>
      </c>
      <c r="K196" s="39">
        <v>4993</v>
      </c>
      <c r="L196" s="39"/>
      <c r="M196" s="178"/>
      <c r="N196" s="43">
        <v>164248599.06</v>
      </c>
      <c r="O196" s="132" t="s">
        <v>722</v>
      </c>
      <c r="P196" s="122">
        <v>164248599.06</v>
      </c>
      <c r="Q196" s="122">
        <v>1719618.57</v>
      </c>
      <c r="R196" s="122" t="s">
        <v>722</v>
      </c>
      <c r="S196" s="122">
        <v>1719618.57</v>
      </c>
      <c r="T196" s="95" t="s">
        <v>374</v>
      </c>
      <c r="U196" s="95" t="s">
        <v>373</v>
      </c>
      <c r="V196" s="38" t="s">
        <v>466</v>
      </c>
      <c r="W196" s="95" t="s">
        <v>416</v>
      </c>
      <c r="X196" s="5" t="s">
        <v>368</v>
      </c>
    </row>
    <row r="197" spans="1:24" s="5" customFormat="1" ht="30" customHeight="1">
      <c r="A197" s="33">
        <v>191</v>
      </c>
      <c r="B197" s="110" t="s">
        <v>818</v>
      </c>
      <c r="C197" s="45" t="s">
        <v>26</v>
      </c>
      <c r="D197" s="50" t="s">
        <v>27</v>
      </c>
      <c r="E197" s="78" t="s">
        <v>329</v>
      </c>
      <c r="F197" s="30" t="s">
        <v>337</v>
      </c>
      <c r="G197" s="32" t="s">
        <v>44</v>
      </c>
      <c r="H197" s="51" t="s">
        <v>27</v>
      </c>
      <c r="I197" s="48"/>
      <c r="J197" s="32" t="s">
        <v>401</v>
      </c>
      <c r="K197" s="49"/>
      <c r="L197" s="39">
        <v>27900</v>
      </c>
      <c r="M197" s="178">
        <v>300</v>
      </c>
      <c r="N197" s="43"/>
      <c r="O197" s="131"/>
      <c r="P197" s="102"/>
      <c r="Q197" s="102"/>
      <c r="R197" s="102"/>
      <c r="S197" s="102"/>
      <c r="T197" s="32" t="s">
        <v>151</v>
      </c>
      <c r="U197" s="38" t="s">
        <v>166</v>
      </c>
      <c r="V197" s="38" t="s">
        <v>386</v>
      </c>
      <c r="W197" s="95" t="s">
        <v>416</v>
      </c>
      <c r="X197" s="5" t="s">
        <v>368</v>
      </c>
    </row>
    <row r="198" spans="1:24" s="5" customFormat="1" ht="30" customHeight="1">
      <c r="A198" s="33">
        <v>192</v>
      </c>
      <c r="B198" s="110" t="s">
        <v>819</v>
      </c>
      <c r="C198" s="45" t="s">
        <v>23</v>
      </c>
      <c r="D198" s="50" t="s">
        <v>27</v>
      </c>
      <c r="E198" s="58" t="s">
        <v>593</v>
      </c>
      <c r="F198" s="34"/>
      <c r="G198" s="38" t="s">
        <v>756</v>
      </c>
      <c r="H198" s="36"/>
      <c r="I198" s="37"/>
      <c r="J198" s="38"/>
      <c r="K198" s="39"/>
      <c r="L198" s="39">
        <v>150</v>
      </c>
      <c r="M198" s="178">
        <v>1.613</v>
      </c>
      <c r="N198" s="43"/>
      <c r="O198" s="43"/>
      <c r="P198" s="102"/>
      <c r="Q198" s="102"/>
      <c r="R198" s="102"/>
      <c r="S198" s="102"/>
      <c r="T198" s="38" t="s">
        <v>374</v>
      </c>
      <c r="U198" s="38" t="s">
        <v>373</v>
      </c>
      <c r="V198" s="38" t="s">
        <v>466</v>
      </c>
      <c r="W198" s="95" t="s">
        <v>416</v>
      </c>
      <c r="X198" s="119" t="s">
        <v>1</v>
      </c>
    </row>
    <row r="199" spans="1:24" s="5" customFormat="1" ht="30" customHeight="1">
      <c r="A199" s="33">
        <v>193</v>
      </c>
      <c r="B199" s="110" t="s">
        <v>819</v>
      </c>
      <c r="C199" s="34" t="s">
        <v>26</v>
      </c>
      <c r="D199" s="41" t="s">
        <v>376</v>
      </c>
      <c r="E199" s="58" t="s">
        <v>594</v>
      </c>
      <c r="F199" s="34" t="s">
        <v>131</v>
      </c>
      <c r="G199" s="38" t="s">
        <v>131</v>
      </c>
      <c r="H199" s="36" t="s">
        <v>4</v>
      </c>
      <c r="I199" s="37" t="s">
        <v>73</v>
      </c>
      <c r="J199" s="38" t="s">
        <v>25</v>
      </c>
      <c r="K199" s="39">
        <v>45</v>
      </c>
      <c r="L199" s="39">
        <v>300</v>
      </c>
      <c r="M199" s="178">
        <v>3.226</v>
      </c>
      <c r="N199" s="43">
        <v>266251006.64999998</v>
      </c>
      <c r="O199" s="122">
        <v>413108698.59</v>
      </c>
      <c r="P199" s="122">
        <v>679359705.24</v>
      </c>
      <c r="Q199" s="122">
        <v>2730488.59</v>
      </c>
      <c r="R199" s="122">
        <v>4212201.19</v>
      </c>
      <c r="S199" s="122">
        <v>6942689.78</v>
      </c>
      <c r="T199" s="38" t="s">
        <v>374</v>
      </c>
      <c r="U199" s="38" t="s">
        <v>373</v>
      </c>
      <c r="V199" s="38" t="s">
        <v>466</v>
      </c>
      <c r="W199" s="95" t="s">
        <v>416</v>
      </c>
      <c r="X199" s="119" t="s">
        <v>1</v>
      </c>
    </row>
    <row r="200" spans="1:24" ht="30" customHeight="1">
      <c r="A200" s="33">
        <v>194</v>
      </c>
      <c r="B200" s="110" t="s">
        <v>820</v>
      </c>
      <c r="C200" s="34" t="s">
        <v>26</v>
      </c>
      <c r="D200" s="41" t="s">
        <v>406</v>
      </c>
      <c r="E200" s="58" t="s">
        <v>595</v>
      </c>
      <c r="F200" s="34" t="s">
        <v>131</v>
      </c>
      <c r="G200" s="38" t="s">
        <v>131</v>
      </c>
      <c r="H200" s="36" t="s">
        <v>31</v>
      </c>
      <c r="I200" s="37" t="s">
        <v>423</v>
      </c>
      <c r="J200" s="38" t="s">
        <v>52</v>
      </c>
      <c r="K200" s="39">
        <v>5</v>
      </c>
      <c r="L200" s="39">
        <v>150</v>
      </c>
      <c r="M200" s="178">
        <v>1.613</v>
      </c>
      <c r="N200" s="43">
        <v>8706540</v>
      </c>
      <c r="O200" s="122" t="s">
        <v>722</v>
      </c>
      <c r="P200" s="122">
        <v>8706540</v>
      </c>
      <c r="Q200" s="122">
        <v>92298.32</v>
      </c>
      <c r="R200" s="122" t="s">
        <v>722</v>
      </c>
      <c r="S200" s="122">
        <v>92298.32</v>
      </c>
      <c r="T200" s="38" t="s">
        <v>374</v>
      </c>
      <c r="U200" s="38" t="s">
        <v>373</v>
      </c>
      <c r="V200" s="38" t="s">
        <v>466</v>
      </c>
      <c r="W200" s="95" t="s">
        <v>416</v>
      </c>
      <c r="X200" s="119" t="s">
        <v>1</v>
      </c>
    </row>
    <row r="201" spans="1:24" ht="30" customHeight="1">
      <c r="A201" s="33">
        <v>195</v>
      </c>
      <c r="B201" s="110" t="s">
        <v>820</v>
      </c>
      <c r="C201" s="87" t="s">
        <v>26</v>
      </c>
      <c r="D201" s="88">
        <v>548</v>
      </c>
      <c r="E201" s="86" t="s">
        <v>656</v>
      </c>
      <c r="F201" s="34"/>
      <c r="G201" s="95" t="s">
        <v>131</v>
      </c>
      <c r="H201" s="93" t="s">
        <v>657</v>
      </c>
      <c r="I201" s="94" t="s">
        <v>658</v>
      </c>
      <c r="J201" s="95" t="s">
        <v>52</v>
      </c>
      <c r="K201" s="96">
        <v>9</v>
      </c>
      <c r="L201" s="39"/>
      <c r="M201" s="178"/>
      <c r="N201" s="43">
        <v>169285677.03</v>
      </c>
      <c r="O201" s="122" t="s">
        <v>722</v>
      </c>
      <c r="P201" s="122">
        <v>169285677.03</v>
      </c>
      <c r="Q201" s="122">
        <v>1769043.7400000002</v>
      </c>
      <c r="R201" s="122" t="s">
        <v>722</v>
      </c>
      <c r="S201" s="122">
        <v>1769043.74</v>
      </c>
      <c r="T201" s="95" t="s">
        <v>374</v>
      </c>
      <c r="U201" s="95" t="s">
        <v>373</v>
      </c>
      <c r="V201" s="95" t="s">
        <v>466</v>
      </c>
      <c r="W201" s="95" t="s">
        <v>416</v>
      </c>
      <c r="X201" s="119" t="s">
        <v>1</v>
      </c>
    </row>
    <row r="202" spans="1:24" ht="30" customHeight="1">
      <c r="A202" s="33">
        <v>196</v>
      </c>
      <c r="B202" s="110" t="s">
        <v>820</v>
      </c>
      <c r="C202" s="34" t="s">
        <v>26</v>
      </c>
      <c r="D202" s="35" t="s">
        <v>470</v>
      </c>
      <c r="E202" s="58" t="s">
        <v>596</v>
      </c>
      <c r="F202" s="34" t="s">
        <v>342</v>
      </c>
      <c r="G202" s="38" t="s">
        <v>101</v>
      </c>
      <c r="H202" s="36" t="s">
        <v>129</v>
      </c>
      <c r="I202" s="37" t="s">
        <v>71</v>
      </c>
      <c r="J202" s="38" t="s">
        <v>52</v>
      </c>
      <c r="K202" s="39">
        <v>11</v>
      </c>
      <c r="L202" s="39">
        <v>635</v>
      </c>
      <c r="M202" s="178">
        <v>6.828</v>
      </c>
      <c r="N202" s="43">
        <v>15261775.9</v>
      </c>
      <c r="O202" s="122" t="s">
        <v>722</v>
      </c>
      <c r="P202" s="122">
        <v>15261775.9</v>
      </c>
      <c r="Q202" s="122">
        <v>156571.17</v>
      </c>
      <c r="R202" s="122" t="s">
        <v>722</v>
      </c>
      <c r="S202" s="122">
        <v>156571.17</v>
      </c>
      <c r="T202" s="38" t="s">
        <v>374</v>
      </c>
      <c r="U202" s="38" t="s">
        <v>373</v>
      </c>
      <c r="V202" s="38" t="s">
        <v>466</v>
      </c>
      <c r="W202" s="95" t="s">
        <v>416</v>
      </c>
      <c r="X202" s="119" t="s">
        <v>1</v>
      </c>
    </row>
    <row r="203" spans="1:24" ht="30" customHeight="1">
      <c r="A203" s="33">
        <v>197</v>
      </c>
      <c r="B203" s="110" t="s">
        <v>820</v>
      </c>
      <c r="C203" s="34" t="s">
        <v>26</v>
      </c>
      <c r="D203" s="35" t="s">
        <v>188</v>
      </c>
      <c r="E203" s="58" t="s">
        <v>597</v>
      </c>
      <c r="F203" s="30" t="s">
        <v>375</v>
      </c>
      <c r="G203" s="38" t="s">
        <v>375</v>
      </c>
      <c r="H203" s="36" t="s">
        <v>61</v>
      </c>
      <c r="I203" s="37" t="s">
        <v>189</v>
      </c>
      <c r="J203" s="38" t="s">
        <v>52</v>
      </c>
      <c r="K203" s="39">
        <v>14.3</v>
      </c>
      <c r="L203" s="39">
        <v>624.113</v>
      </c>
      <c r="M203" s="178">
        <v>6.711</v>
      </c>
      <c r="N203" s="43">
        <v>411359100.36</v>
      </c>
      <c r="O203" s="122" t="s">
        <v>722</v>
      </c>
      <c r="P203" s="122">
        <v>411359100.36</v>
      </c>
      <c r="Q203" s="122">
        <v>4317802.140000001</v>
      </c>
      <c r="R203" s="122" t="s">
        <v>722</v>
      </c>
      <c r="S203" s="122">
        <v>4317802.14</v>
      </c>
      <c r="T203" s="38" t="s">
        <v>378</v>
      </c>
      <c r="U203" s="38" t="s">
        <v>373</v>
      </c>
      <c r="V203" s="38" t="s">
        <v>466</v>
      </c>
      <c r="W203" s="95" t="s">
        <v>416</v>
      </c>
      <c r="X203" s="119" t="s">
        <v>1</v>
      </c>
    </row>
    <row r="204" spans="1:24" ht="30" customHeight="1">
      <c r="A204" s="33">
        <v>198</v>
      </c>
      <c r="B204" s="110" t="s">
        <v>820</v>
      </c>
      <c r="C204" s="34" t="s">
        <v>26</v>
      </c>
      <c r="D204" s="35" t="s">
        <v>261</v>
      </c>
      <c r="E204" s="58" t="s">
        <v>581</v>
      </c>
      <c r="F204" s="34"/>
      <c r="G204" s="38" t="s">
        <v>101</v>
      </c>
      <c r="H204" s="36" t="s">
        <v>39</v>
      </c>
      <c r="I204" s="37" t="s">
        <v>262</v>
      </c>
      <c r="J204" s="38" t="s">
        <v>52</v>
      </c>
      <c r="K204" s="39">
        <v>12</v>
      </c>
      <c r="L204" s="39">
        <v>962</v>
      </c>
      <c r="M204" s="178">
        <v>10.344</v>
      </c>
      <c r="N204" s="43">
        <v>1920820918.21</v>
      </c>
      <c r="O204" s="122" t="s">
        <v>722</v>
      </c>
      <c r="P204" s="122">
        <v>1920820918.21</v>
      </c>
      <c r="Q204" s="122">
        <v>19905194.66</v>
      </c>
      <c r="R204" s="122" t="s">
        <v>722</v>
      </c>
      <c r="S204" s="122">
        <v>19905194.66</v>
      </c>
      <c r="T204" s="38" t="s">
        <v>374</v>
      </c>
      <c r="U204" s="38" t="s">
        <v>373</v>
      </c>
      <c r="V204" s="38" t="s">
        <v>466</v>
      </c>
      <c r="W204" s="95" t="s">
        <v>416</v>
      </c>
      <c r="X204" s="119" t="s">
        <v>1</v>
      </c>
    </row>
    <row r="205" spans="1:24" ht="30" customHeight="1">
      <c r="A205" s="33">
        <v>199</v>
      </c>
      <c r="B205" s="110" t="s">
        <v>826</v>
      </c>
      <c r="C205" s="34" t="s">
        <v>23</v>
      </c>
      <c r="D205" s="41" t="s">
        <v>17</v>
      </c>
      <c r="E205" s="58" t="s">
        <v>598</v>
      </c>
      <c r="F205" s="34"/>
      <c r="G205" s="38" t="s">
        <v>388</v>
      </c>
      <c r="H205" s="36" t="s">
        <v>334</v>
      </c>
      <c r="I205" s="37" t="s">
        <v>71</v>
      </c>
      <c r="J205" s="38" t="s">
        <v>47</v>
      </c>
      <c r="K205" s="39">
        <v>25</v>
      </c>
      <c r="L205" s="39">
        <v>50</v>
      </c>
      <c r="M205" s="178">
        <v>0.538</v>
      </c>
      <c r="N205" s="43">
        <v>0</v>
      </c>
      <c r="O205" s="43">
        <v>78356525.62</v>
      </c>
      <c r="P205" s="102">
        <v>78356525.62</v>
      </c>
      <c r="Q205" s="102">
        <v>0</v>
      </c>
      <c r="R205" s="102">
        <v>799396.521</v>
      </c>
      <c r="S205" s="102">
        <v>799396.521</v>
      </c>
      <c r="T205" s="38" t="s">
        <v>374</v>
      </c>
      <c r="U205" s="38" t="s">
        <v>373</v>
      </c>
      <c r="V205" s="38" t="s">
        <v>466</v>
      </c>
      <c r="W205" s="95" t="s">
        <v>416</v>
      </c>
      <c r="X205" s="2" t="s">
        <v>420</v>
      </c>
    </row>
    <row r="206" spans="1:24" ht="30" customHeight="1">
      <c r="A206" s="33">
        <v>200</v>
      </c>
      <c r="B206" s="110" t="s">
        <v>826</v>
      </c>
      <c r="C206" s="34" t="s">
        <v>23</v>
      </c>
      <c r="D206" s="41" t="s">
        <v>27</v>
      </c>
      <c r="E206" s="58" t="s">
        <v>599</v>
      </c>
      <c r="F206" s="34"/>
      <c r="G206" s="38" t="s">
        <v>754</v>
      </c>
      <c r="H206" s="36" t="s">
        <v>27</v>
      </c>
      <c r="I206" s="37"/>
      <c r="J206" s="38"/>
      <c r="K206" s="39"/>
      <c r="L206" s="39">
        <v>1</v>
      </c>
      <c r="M206" s="178">
        <v>0.011</v>
      </c>
      <c r="N206" s="43"/>
      <c r="O206" s="43"/>
      <c r="P206" s="102"/>
      <c r="Q206" s="102"/>
      <c r="R206" s="102"/>
      <c r="S206" s="102"/>
      <c r="T206" s="38" t="s">
        <v>374</v>
      </c>
      <c r="U206" s="38" t="s">
        <v>373</v>
      </c>
      <c r="V206" s="38" t="s">
        <v>466</v>
      </c>
      <c r="W206" s="95" t="s">
        <v>416</v>
      </c>
      <c r="X206" s="2" t="s">
        <v>420</v>
      </c>
    </row>
    <row r="207" spans="1:24" ht="30" customHeight="1">
      <c r="A207" s="33">
        <v>201</v>
      </c>
      <c r="B207" s="110" t="s">
        <v>821</v>
      </c>
      <c r="C207" s="34" t="s">
        <v>23</v>
      </c>
      <c r="D207" s="35" t="s">
        <v>190</v>
      </c>
      <c r="E207" s="58" t="s">
        <v>600</v>
      </c>
      <c r="F207" s="34"/>
      <c r="G207" s="38" t="s">
        <v>759</v>
      </c>
      <c r="H207" s="36" t="s">
        <v>106</v>
      </c>
      <c r="I207" s="37" t="s">
        <v>289</v>
      </c>
      <c r="J207" s="38" t="s">
        <v>25</v>
      </c>
      <c r="K207" s="39">
        <v>27.5</v>
      </c>
      <c r="L207" s="39">
        <v>500</v>
      </c>
      <c r="M207" s="178">
        <v>5.376</v>
      </c>
      <c r="N207" s="43"/>
      <c r="O207" s="43"/>
      <c r="P207" s="102"/>
      <c r="Q207" s="102"/>
      <c r="R207" s="102"/>
      <c r="S207" s="102"/>
      <c r="T207" s="38" t="s">
        <v>374</v>
      </c>
      <c r="U207" s="38" t="s">
        <v>373</v>
      </c>
      <c r="V207" s="38" t="s">
        <v>466</v>
      </c>
      <c r="W207" s="95" t="s">
        <v>416</v>
      </c>
      <c r="X207" s="119" t="s">
        <v>1</v>
      </c>
    </row>
    <row r="208" spans="1:24" ht="30" customHeight="1">
      <c r="A208" s="33">
        <v>202</v>
      </c>
      <c r="B208" s="110" t="s">
        <v>821</v>
      </c>
      <c r="C208" s="34" t="s">
        <v>23</v>
      </c>
      <c r="D208" s="35" t="s">
        <v>744</v>
      </c>
      <c r="E208" s="34" t="s">
        <v>803</v>
      </c>
      <c r="F208" s="34"/>
      <c r="G208" s="38" t="s">
        <v>810</v>
      </c>
      <c r="H208" s="37" t="s">
        <v>745</v>
      </c>
      <c r="I208" s="37" t="s">
        <v>746</v>
      </c>
      <c r="J208" s="39" t="s">
        <v>25</v>
      </c>
      <c r="K208" s="39">
        <v>17.5</v>
      </c>
      <c r="L208" s="39"/>
      <c r="M208" s="178"/>
      <c r="N208" s="43">
        <v>325391291.802</v>
      </c>
      <c r="O208" s="123" t="s">
        <v>722</v>
      </c>
      <c r="P208" s="123">
        <v>325391291.802</v>
      </c>
      <c r="Q208" s="123">
        <v>3383500</v>
      </c>
      <c r="R208" s="123" t="s">
        <v>722</v>
      </c>
      <c r="S208" s="123">
        <v>3383500</v>
      </c>
      <c r="T208" s="38" t="s">
        <v>374</v>
      </c>
      <c r="U208" s="38" t="s">
        <v>373</v>
      </c>
      <c r="V208" s="38" t="s">
        <v>466</v>
      </c>
      <c r="W208" s="95" t="s">
        <v>416</v>
      </c>
      <c r="X208" s="119" t="s">
        <v>1</v>
      </c>
    </row>
    <row r="209" spans="1:24" ht="30" customHeight="1">
      <c r="A209" s="33">
        <v>203</v>
      </c>
      <c r="B209" s="110" t="s">
        <v>36</v>
      </c>
      <c r="C209" s="34" t="s">
        <v>26</v>
      </c>
      <c r="D209" s="41" t="s">
        <v>63</v>
      </c>
      <c r="E209" s="58" t="s">
        <v>601</v>
      </c>
      <c r="F209" s="34" t="s">
        <v>9</v>
      </c>
      <c r="G209" s="38" t="s">
        <v>9</v>
      </c>
      <c r="H209" s="36" t="s">
        <v>130</v>
      </c>
      <c r="I209" s="37" t="s">
        <v>441</v>
      </c>
      <c r="J209" s="38" t="s">
        <v>25</v>
      </c>
      <c r="K209" s="39">
        <v>10</v>
      </c>
      <c r="L209" s="39">
        <v>195.858</v>
      </c>
      <c r="M209" s="178">
        <v>2.106</v>
      </c>
      <c r="N209" s="43"/>
      <c r="O209" s="43"/>
      <c r="P209" s="102"/>
      <c r="Q209" s="102"/>
      <c r="R209" s="102"/>
      <c r="S209" s="102"/>
      <c r="T209" s="38" t="s">
        <v>374</v>
      </c>
      <c r="U209" s="38" t="s">
        <v>373</v>
      </c>
      <c r="V209" s="38" t="s">
        <v>466</v>
      </c>
      <c r="W209" s="95" t="s">
        <v>415</v>
      </c>
      <c r="X209" s="119" t="s">
        <v>815</v>
      </c>
    </row>
    <row r="210" spans="1:24" ht="30" customHeight="1">
      <c r="A210" s="33">
        <v>204</v>
      </c>
      <c r="B210" s="110" t="s">
        <v>36</v>
      </c>
      <c r="C210" s="34" t="s">
        <v>26</v>
      </c>
      <c r="D210" s="41" t="s">
        <v>107</v>
      </c>
      <c r="E210" s="58" t="s">
        <v>602</v>
      </c>
      <c r="F210" s="34" t="s">
        <v>38</v>
      </c>
      <c r="G210" s="38" t="s">
        <v>756</v>
      </c>
      <c r="H210" s="36" t="s">
        <v>110</v>
      </c>
      <c r="I210" s="65" t="s">
        <v>97</v>
      </c>
      <c r="J210" s="38" t="s">
        <v>25</v>
      </c>
      <c r="K210" s="39">
        <v>5.25</v>
      </c>
      <c r="L210" s="39">
        <v>232.05</v>
      </c>
      <c r="M210" s="178">
        <v>2.495</v>
      </c>
      <c r="N210" s="43">
        <v>0</v>
      </c>
      <c r="O210" s="43">
        <v>94690389.3</v>
      </c>
      <c r="P210" s="102">
        <v>94690389.3</v>
      </c>
      <c r="Q210" s="102">
        <v>0</v>
      </c>
      <c r="R210" s="102">
        <v>969000</v>
      </c>
      <c r="S210" s="102">
        <v>969000</v>
      </c>
      <c r="T210" s="38" t="s">
        <v>374</v>
      </c>
      <c r="U210" s="38" t="s">
        <v>373</v>
      </c>
      <c r="V210" s="38" t="s">
        <v>466</v>
      </c>
      <c r="W210" s="95" t="s">
        <v>415</v>
      </c>
      <c r="X210" s="119" t="s">
        <v>815</v>
      </c>
    </row>
    <row r="211" spans="1:24" ht="30" customHeight="1">
      <c r="A211" s="33">
        <v>205</v>
      </c>
      <c r="B211" s="110" t="s">
        <v>36</v>
      </c>
      <c r="C211" s="34" t="s">
        <v>26</v>
      </c>
      <c r="D211" s="41" t="s">
        <v>111</v>
      </c>
      <c r="E211" s="58" t="s">
        <v>596</v>
      </c>
      <c r="F211" s="34" t="s">
        <v>342</v>
      </c>
      <c r="G211" s="38" t="s">
        <v>101</v>
      </c>
      <c r="H211" s="36" t="s">
        <v>112</v>
      </c>
      <c r="I211" s="37" t="s">
        <v>84</v>
      </c>
      <c r="J211" s="38" t="s">
        <v>25</v>
      </c>
      <c r="K211" s="39">
        <v>30</v>
      </c>
      <c r="L211" s="39">
        <v>289</v>
      </c>
      <c r="M211" s="178">
        <v>3.108</v>
      </c>
      <c r="N211" s="43"/>
      <c r="O211" s="43"/>
      <c r="P211" s="102"/>
      <c r="Q211" s="102"/>
      <c r="R211" s="102"/>
      <c r="S211" s="102"/>
      <c r="T211" s="38" t="s">
        <v>374</v>
      </c>
      <c r="U211" s="38" t="s">
        <v>373</v>
      </c>
      <c r="V211" s="38" t="s">
        <v>466</v>
      </c>
      <c r="W211" s="95" t="s">
        <v>415</v>
      </c>
      <c r="X211" s="119" t="s">
        <v>815</v>
      </c>
    </row>
    <row r="212" spans="1:24" ht="30" customHeight="1">
      <c r="A212" s="33">
        <v>206</v>
      </c>
      <c r="B212" s="110" t="s">
        <v>36</v>
      </c>
      <c r="C212" s="34" t="s">
        <v>26</v>
      </c>
      <c r="D212" s="35" t="s">
        <v>192</v>
      </c>
      <c r="E212" s="58" t="s">
        <v>603</v>
      </c>
      <c r="F212" s="30"/>
      <c r="G212" s="38" t="s">
        <v>375</v>
      </c>
      <c r="H212" s="36" t="s">
        <v>77</v>
      </c>
      <c r="I212" s="37" t="s">
        <v>80</v>
      </c>
      <c r="J212" s="38" t="s">
        <v>25</v>
      </c>
      <c r="K212" s="39">
        <v>6</v>
      </c>
      <c r="L212" s="39">
        <v>263.83</v>
      </c>
      <c r="M212" s="178">
        <v>2.837</v>
      </c>
      <c r="N212" s="43">
        <v>232231437.96</v>
      </c>
      <c r="O212" s="122" t="s">
        <v>722</v>
      </c>
      <c r="P212" s="122">
        <v>232231437.96</v>
      </c>
      <c r="Q212" s="122">
        <v>2408361.3499999996</v>
      </c>
      <c r="R212" s="122" t="s">
        <v>722</v>
      </c>
      <c r="S212" s="122">
        <v>2408361.35</v>
      </c>
      <c r="T212" s="38" t="s">
        <v>378</v>
      </c>
      <c r="U212" s="38" t="s">
        <v>373</v>
      </c>
      <c r="V212" s="38" t="s">
        <v>466</v>
      </c>
      <c r="W212" s="95" t="s">
        <v>415</v>
      </c>
      <c r="X212" s="119" t="s">
        <v>815</v>
      </c>
    </row>
    <row r="213" spans="1:24" ht="30" customHeight="1">
      <c r="A213" s="33">
        <v>207</v>
      </c>
      <c r="B213" s="110" t="s">
        <v>36</v>
      </c>
      <c r="C213" s="34" t="s">
        <v>26</v>
      </c>
      <c r="D213" s="35" t="s">
        <v>191</v>
      </c>
      <c r="E213" s="58" t="s">
        <v>581</v>
      </c>
      <c r="F213" s="34" t="s">
        <v>342</v>
      </c>
      <c r="G213" s="38" t="s">
        <v>101</v>
      </c>
      <c r="H213" s="36" t="s">
        <v>138</v>
      </c>
      <c r="I213" s="37" t="s">
        <v>139</v>
      </c>
      <c r="J213" s="38" t="s">
        <v>25</v>
      </c>
      <c r="K213" s="39">
        <v>31.1</v>
      </c>
      <c r="L213" s="39">
        <v>513</v>
      </c>
      <c r="M213" s="178">
        <v>5.516</v>
      </c>
      <c r="N213" s="43">
        <v>192174726.14999998</v>
      </c>
      <c r="O213" s="122" t="s">
        <v>722</v>
      </c>
      <c r="P213" s="122">
        <v>192174726.15</v>
      </c>
      <c r="Q213" s="122">
        <v>1987676</v>
      </c>
      <c r="R213" s="122" t="s">
        <v>722</v>
      </c>
      <c r="S213" s="122">
        <v>1987676</v>
      </c>
      <c r="T213" s="38" t="s">
        <v>374</v>
      </c>
      <c r="U213" s="38" t="s">
        <v>373</v>
      </c>
      <c r="V213" s="38" t="s">
        <v>466</v>
      </c>
      <c r="W213" s="95" t="s">
        <v>415</v>
      </c>
      <c r="X213" s="119" t="s">
        <v>815</v>
      </c>
    </row>
    <row r="214" spans="1:24" ht="30" customHeight="1">
      <c r="A214" s="33">
        <v>208</v>
      </c>
      <c r="B214" s="110" t="s">
        <v>822</v>
      </c>
      <c r="C214" s="87" t="s">
        <v>26</v>
      </c>
      <c r="D214" s="88">
        <v>39722</v>
      </c>
      <c r="E214" s="86" t="s">
        <v>804</v>
      </c>
      <c r="F214" s="34"/>
      <c r="G214" s="38" t="s">
        <v>101</v>
      </c>
      <c r="H214" s="89" t="s">
        <v>681</v>
      </c>
      <c r="I214" s="89" t="s">
        <v>682</v>
      </c>
      <c r="J214" s="86" t="s">
        <v>48</v>
      </c>
      <c r="K214" s="90">
        <v>150000000</v>
      </c>
      <c r="L214" s="39"/>
      <c r="M214" s="178"/>
      <c r="N214" s="43">
        <v>163557476.43</v>
      </c>
      <c r="O214" s="122" t="s">
        <v>722</v>
      </c>
      <c r="P214" s="122">
        <v>163557476.43</v>
      </c>
      <c r="Q214" s="122">
        <v>1689992.7400000002</v>
      </c>
      <c r="R214" s="122" t="s">
        <v>722</v>
      </c>
      <c r="S214" s="122">
        <v>1689992.74</v>
      </c>
      <c r="T214" s="38" t="s">
        <v>374</v>
      </c>
      <c r="U214" s="38" t="s">
        <v>373</v>
      </c>
      <c r="V214" s="38" t="s">
        <v>386</v>
      </c>
      <c r="W214" s="95" t="s">
        <v>416</v>
      </c>
      <c r="X214" s="119" t="s">
        <v>1</v>
      </c>
    </row>
    <row r="215" spans="1:24" ht="30" customHeight="1">
      <c r="A215" s="33">
        <v>209</v>
      </c>
      <c r="B215" s="110" t="s">
        <v>822</v>
      </c>
      <c r="C215" s="87" t="s">
        <v>26</v>
      </c>
      <c r="D215" s="88" t="s">
        <v>680</v>
      </c>
      <c r="E215" s="86" t="s">
        <v>805</v>
      </c>
      <c r="F215" s="34"/>
      <c r="G215" s="87" t="s">
        <v>686</v>
      </c>
      <c r="H215" s="89" t="s">
        <v>683</v>
      </c>
      <c r="I215" s="89" t="s">
        <v>684</v>
      </c>
      <c r="J215" s="38" t="s">
        <v>25</v>
      </c>
      <c r="K215" s="90">
        <v>100000000</v>
      </c>
      <c r="L215" s="39"/>
      <c r="M215" s="178"/>
      <c r="N215" s="43">
        <v>1106215829.9</v>
      </c>
      <c r="O215" s="122" t="s">
        <v>722</v>
      </c>
      <c r="P215" s="122">
        <v>1106215829.9</v>
      </c>
      <c r="Q215" s="122">
        <v>11693000</v>
      </c>
      <c r="R215" s="122" t="s">
        <v>722</v>
      </c>
      <c r="S215" s="122">
        <v>11693000</v>
      </c>
      <c r="T215" s="100" t="s">
        <v>165</v>
      </c>
      <c r="U215" s="101" t="s">
        <v>166</v>
      </c>
      <c r="V215" s="38" t="s">
        <v>386</v>
      </c>
      <c r="W215" s="95" t="s">
        <v>416</v>
      </c>
      <c r="X215" s="119" t="s">
        <v>1</v>
      </c>
    </row>
    <row r="216" spans="1:24" ht="30" customHeight="1">
      <c r="A216" s="33">
        <v>210</v>
      </c>
      <c r="B216" s="110" t="s">
        <v>822</v>
      </c>
      <c r="C216" s="34" t="s">
        <v>23</v>
      </c>
      <c r="D216" s="41" t="s">
        <v>381</v>
      </c>
      <c r="E216" s="58" t="s">
        <v>806</v>
      </c>
      <c r="F216" s="30" t="s">
        <v>375</v>
      </c>
      <c r="G216" s="38" t="s">
        <v>375</v>
      </c>
      <c r="H216" s="36" t="s">
        <v>404</v>
      </c>
      <c r="I216" s="37" t="s">
        <v>270</v>
      </c>
      <c r="J216" s="38" t="s">
        <v>48</v>
      </c>
      <c r="K216" s="39">
        <v>500</v>
      </c>
      <c r="L216" s="39">
        <v>1787.234</v>
      </c>
      <c r="M216" s="178">
        <v>19.218</v>
      </c>
      <c r="N216" s="43"/>
      <c r="O216" s="43"/>
      <c r="P216" s="102"/>
      <c r="Q216" s="102"/>
      <c r="R216" s="102"/>
      <c r="S216" s="102"/>
      <c r="T216" s="38" t="s">
        <v>378</v>
      </c>
      <c r="U216" s="38" t="s">
        <v>373</v>
      </c>
      <c r="V216" s="38" t="s">
        <v>466</v>
      </c>
      <c r="W216" s="95" t="s">
        <v>416</v>
      </c>
      <c r="X216" s="119" t="s">
        <v>1</v>
      </c>
    </row>
    <row r="217" spans="1:24" ht="30" customHeight="1">
      <c r="A217" s="33">
        <v>211</v>
      </c>
      <c r="B217" s="110" t="s">
        <v>822</v>
      </c>
      <c r="C217" s="34" t="s">
        <v>26</v>
      </c>
      <c r="D217" s="35" t="s">
        <v>95</v>
      </c>
      <c r="E217" s="58" t="s">
        <v>581</v>
      </c>
      <c r="F217" s="34" t="s">
        <v>342</v>
      </c>
      <c r="G217" s="38" t="s">
        <v>101</v>
      </c>
      <c r="H217" s="36" t="s">
        <v>93</v>
      </c>
      <c r="I217" s="37" t="s">
        <v>347</v>
      </c>
      <c r="J217" s="38" t="s">
        <v>48</v>
      </c>
      <c r="K217" s="39">
        <v>300</v>
      </c>
      <c r="L217" s="39">
        <v>962</v>
      </c>
      <c r="M217" s="178">
        <v>10.344</v>
      </c>
      <c r="N217" s="43">
        <v>726533949.92</v>
      </c>
      <c r="O217" s="122" t="s">
        <v>722</v>
      </c>
      <c r="P217" s="122">
        <v>726533949.92</v>
      </c>
      <c r="Q217" s="122">
        <v>7558686.390000001</v>
      </c>
      <c r="R217" s="122" t="s">
        <v>722</v>
      </c>
      <c r="S217" s="122">
        <v>7558686.39</v>
      </c>
      <c r="T217" s="38" t="s">
        <v>374</v>
      </c>
      <c r="U217" s="38" t="s">
        <v>373</v>
      </c>
      <c r="V217" s="38" t="s">
        <v>466</v>
      </c>
      <c r="W217" s="95" t="s">
        <v>416</v>
      </c>
      <c r="X217" s="119" t="s">
        <v>1</v>
      </c>
    </row>
    <row r="218" spans="1:24" ht="30" customHeight="1">
      <c r="A218" s="33">
        <v>212</v>
      </c>
      <c r="B218" s="110" t="s">
        <v>822</v>
      </c>
      <c r="C218" s="34" t="s">
        <v>26</v>
      </c>
      <c r="D218" s="66" t="s">
        <v>321</v>
      </c>
      <c r="E218" s="58" t="s">
        <v>596</v>
      </c>
      <c r="F218" s="34" t="s">
        <v>342</v>
      </c>
      <c r="G218" s="38" t="s">
        <v>101</v>
      </c>
      <c r="H218" s="36" t="s">
        <v>233</v>
      </c>
      <c r="I218" s="37" t="s">
        <v>137</v>
      </c>
      <c r="J218" s="38" t="s">
        <v>48</v>
      </c>
      <c r="K218" s="39">
        <v>150</v>
      </c>
      <c r="L218" s="39">
        <v>929</v>
      </c>
      <c r="M218" s="178">
        <v>9.989</v>
      </c>
      <c r="N218" s="43"/>
      <c r="O218" s="116"/>
      <c r="P218" s="116"/>
      <c r="Q218" s="116"/>
      <c r="R218" s="116"/>
      <c r="S218" s="116"/>
      <c r="T218" s="38" t="s">
        <v>374</v>
      </c>
      <c r="U218" s="38" t="s">
        <v>373</v>
      </c>
      <c r="V218" s="38" t="s">
        <v>466</v>
      </c>
      <c r="W218" s="95" t="s">
        <v>416</v>
      </c>
      <c r="X218" s="119" t="s">
        <v>1</v>
      </c>
    </row>
    <row r="219" spans="1:24" ht="30" customHeight="1">
      <c r="A219" s="33">
        <v>213</v>
      </c>
      <c r="B219" s="127" t="s">
        <v>823</v>
      </c>
      <c r="C219" s="45" t="s">
        <v>23</v>
      </c>
      <c r="D219" s="50" t="s">
        <v>27</v>
      </c>
      <c r="E219" s="78" t="s">
        <v>328</v>
      </c>
      <c r="F219" s="30"/>
      <c r="G219" s="32" t="s">
        <v>165</v>
      </c>
      <c r="H219" s="51" t="s">
        <v>27</v>
      </c>
      <c r="I219" s="48"/>
      <c r="J219" s="32"/>
      <c r="K219" s="49"/>
      <c r="L219" s="39">
        <v>1023</v>
      </c>
      <c r="M219" s="178">
        <v>11</v>
      </c>
      <c r="N219" s="43"/>
      <c r="O219" s="43"/>
      <c r="P219" s="102"/>
      <c r="Q219" s="102"/>
      <c r="R219" s="102"/>
      <c r="S219" s="102"/>
      <c r="T219" s="32" t="s">
        <v>165</v>
      </c>
      <c r="U219" s="38" t="s">
        <v>166</v>
      </c>
      <c r="V219" s="38" t="s">
        <v>386</v>
      </c>
      <c r="W219" s="95" t="s">
        <v>416</v>
      </c>
      <c r="X219" s="119" t="s">
        <v>1</v>
      </c>
    </row>
    <row r="220" spans="1:24" ht="30" customHeight="1">
      <c r="A220" s="33">
        <v>214</v>
      </c>
      <c r="B220" s="110" t="s">
        <v>37</v>
      </c>
      <c r="C220" s="45" t="s">
        <v>23</v>
      </c>
      <c r="D220" s="46" t="s">
        <v>156</v>
      </c>
      <c r="E220" s="78" t="s">
        <v>604</v>
      </c>
      <c r="F220" s="30"/>
      <c r="G220" s="32" t="s">
        <v>44</v>
      </c>
      <c r="H220" s="47" t="s">
        <v>157</v>
      </c>
      <c r="I220" s="48" t="s">
        <v>158</v>
      </c>
      <c r="J220" s="38" t="s">
        <v>40</v>
      </c>
      <c r="K220" s="49">
        <v>50</v>
      </c>
      <c r="L220" s="39">
        <v>651</v>
      </c>
      <c r="M220" s="178">
        <v>7</v>
      </c>
      <c r="N220" s="43"/>
      <c r="O220" s="43"/>
      <c r="P220" s="102"/>
      <c r="Q220" s="102"/>
      <c r="R220" s="102"/>
      <c r="S220" s="102"/>
      <c r="T220" s="32" t="s">
        <v>151</v>
      </c>
      <c r="U220" s="38" t="s">
        <v>166</v>
      </c>
      <c r="V220" s="38" t="s">
        <v>386</v>
      </c>
      <c r="W220" s="95" t="s">
        <v>416</v>
      </c>
      <c r="X220" s="2" t="s">
        <v>420</v>
      </c>
    </row>
    <row r="221" spans="1:24" ht="30" customHeight="1">
      <c r="A221" s="33">
        <v>215</v>
      </c>
      <c r="B221" s="110" t="s">
        <v>37</v>
      </c>
      <c r="C221" s="34" t="s">
        <v>23</v>
      </c>
      <c r="D221" s="35" t="s">
        <v>64</v>
      </c>
      <c r="E221" s="58" t="s">
        <v>605</v>
      </c>
      <c r="F221" s="34" t="s">
        <v>45</v>
      </c>
      <c r="G221" s="38" t="s">
        <v>388</v>
      </c>
      <c r="H221" s="36" t="s">
        <v>405</v>
      </c>
      <c r="I221" s="37" t="s">
        <v>68</v>
      </c>
      <c r="J221" s="38" t="s">
        <v>40</v>
      </c>
      <c r="K221" s="39">
        <v>90</v>
      </c>
      <c r="L221" s="39">
        <v>1320</v>
      </c>
      <c r="M221" s="178">
        <v>14.194</v>
      </c>
      <c r="N221" s="43">
        <v>2298438000</v>
      </c>
      <c r="O221" s="122" t="s">
        <v>722</v>
      </c>
      <c r="P221" s="122">
        <v>2298438000</v>
      </c>
      <c r="Q221" s="122">
        <v>23660250.165</v>
      </c>
      <c r="R221" s="122" t="s">
        <v>722</v>
      </c>
      <c r="S221" s="122">
        <v>23660250.165</v>
      </c>
      <c r="T221" s="38" t="s">
        <v>374</v>
      </c>
      <c r="U221" s="38" t="s">
        <v>373</v>
      </c>
      <c r="V221" s="38" t="s">
        <v>466</v>
      </c>
      <c r="W221" s="95" t="s">
        <v>416</v>
      </c>
      <c r="X221" s="2" t="s">
        <v>420</v>
      </c>
    </row>
    <row r="222" spans="1:24" ht="30" customHeight="1">
      <c r="A222" s="33">
        <v>216</v>
      </c>
      <c r="B222" s="110" t="s">
        <v>37</v>
      </c>
      <c r="C222" s="34" t="s">
        <v>23</v>
      </c>
      <c r="D222" s="35" t="s">
        <v>159</v>
      </c>
      <c r="E222" s="58" t="s">
        <v>269</v>
      </c>
      <c r="F222" s="34"/>
      <c r="G222" s="38" t="s">
        <v>756</v>
      </c>
      <c r="H222" s="54" t="s">
        <v>234</v>
      </c>
      <c r="I222" s="38" t="s">
        <v>160</v>
      </c>
      <c r="J222" s="38" t="s">
        <v>40</v>
      </c>
      <c r="K222" s="55">
        <v>80</v>
      </c>
      <c r="L222" s="39">
        <v>930</v>
      </c>
      <c r="M222" s="178">
        <v>10</v>
      </c>
      <c r="N222" s="43">
        <v>2080526000</v>
      </c>
      <c r="O222" s="122" t="s">
        <v>722</v>
      </c>
      <c r="P222" s="122">
        <v>2080526000</v>
      </c>
      <c r="Q222" s="122">
        <v>21656849.95</v>
      </c>
      <c r="R222" s="122" t="s">
        <v>722</v>
      </c>
      <c r="S222" s="122">
        <v>21656849.95</v>
      </c>
      <c r="T222" s="38" t="s">
        <v>151</v>
      </c>
      <c r="U222" s="38" t="s">
        <v>166</v>
      </c>
      <c r="V222" s="38" t="s">
        <v>386</v>
      </c>
      <c r="W222" s="95" t="s">
        <v>416</v>
      </c>
      <c r="X222" s="2" t="s">
        <v>420</v>
      </c>
    </row>
    <row r="223" spans="1:24" ht="30" customHeight="1">
      <c r="A223" s="33">
        <v>217</v>
      </c>
      <c r="B223" s="110" t="s">
        <v>37</v>
      </c>
      <c r="C223" s="34" t="s">
        <v>23</v>
      </c>
      <c r="D223" s="41" t="s">
        <v>263</v>
      </c>
      <c r="E223" s="58" t="s">
        <v>606</v>
      </c>
      <c r="F223" s="30"/>
      <c r="G223" s="38" t="s">
        <v>756</v>
      </c>
      <c r="H223" s="36" t="s">
        <v>264</v>
      </c>
      <c r="I223" s="37" t="s">
        <v>265</v>
      </c>
      <c r="J223" s="38" t="s">
        <v>40</v>
      </c>
      <c r="K223" s="39">
        <v>30</v>
      </c>
      <c r="L223" s="39">
        <v>1000</v>
      </c>
      <c r="M223" s="178">
        <v>10.753</v>
      </c>
      <c r="N223" s="43"/>
      <c r="O223" s="43"/>
      <c r="P223" s="102"/>
      <c r="Q223" s="102"/>
      <c r="R223" s="102"/>
      <c r="S223" s="102"/>
      <c r="T223" s="38" t="s">
        <v>374</v>
      </c>
      <c r="U223" s="38" t="s">
        <v>373</v>
      </c>
      <c r="V223" s="38" t="s">
        <v>466</v>
      </c>
      <c r="W223" s="95" t="s">
        <v>416</v>
      </c>
      <c r="X223" s="2" t="s">
        <v>420</v>
      </c>
    </row>
    <row r="224" spans="1:24" ht="30" customHeight="1">
      <c r="A224" s="33">
        <v>218</v>
      </c>
      <c r="B224" s="110" t="s">
        <v>37</v>
      </c>
      <c r="C224" s="34" t="s">
        <v>23</v>
      </c>
      <c r="D224" s="41" t="s">
        <v>278</v>
      </c>
      <c r="E224" s="58" t="s">
        <v>279</v>
      </c>
      <c r="F224" s="30"/>
      <c r="G224" s="38" t="s">
        <v>135</v>
      </c>
      <c r="H224" s="36" t="s">
        <v>239</v>
      </c>
      <c r="I224" s="37" t="s">
        <v>240</v>
      </c>
      <c r="J224" s="38" t="s">
        <v>40</v>
      </c>
      <c r="K224" s="39" t="s">
        <v>280</v>
      </c>
      <c r="L224" s="39">
        <v>291.082</v>
      </c>
      <c r="M224" s="178">
        <v>3.13</v>
      </c>
      <c r="N224" s="43"/>
      <c r="O224" s="43"/>
      <c r="P224" s="102"/>
      <c r="Q224" s="102"/>
      <c r="R224" s="102"/>
      <c r="S224" s="102"/>
      <c r="T224" s="38" t="s">
        <v>374</v>
      </c>
      <c r="U224" s="38" t="s">
        <v>373</v>
      </c>
      <c r="V224" s="38" t="s">
        <v>466</v>
      </c>
      <c r="W224" s="95" t="s">
        <v>416</v>
      </c>
      <c r="X224" s="2" t="s">
        <v>420</v>
      </c>
    </row>
    <row r="225" spans="1:24" ht="30" customHeight="1">
      <c r="A225" s="33">
        <v>219</v>
      </c>
      <c r="B225" s="110" t="s">
        <v>37</v>
      </c>
      <c r="C225" s="34" t="s">
        <v>23</v>
      </c>
      <c r="D225" s="31" t="s">
        <v>462</v>
      </c>
      <c r="E225" s="79" t="s">
        <v>607</v>
      </c>
      <c r="F225" s="30"/>
      <c r="G225" s="38" t="s">
        <v>754</v>
      </c>
      <c r="H225" s="56" t="s">
        <v>463</v>
      </c>
      <c r="I225" s="37"/>
      <c r="J225" s="38" t="s">
        <v>40</v>
      </c>
      <c r="K225" s="67">
        <v>203500000</v>
      </c>
      <c r="L225" s="39">
        <v>3500</v>
      </c>
      <c r="M225" s="178">
        <v>37.634</v>
      </c>
      <c r="N225" s="43">
        <v>0</v>
      </c>
      <c r="O225" s="43">
        <v>2415783756.242</v>
      </c>
      <c r="P225" s="102">
        <v>2415783756.242</v>
      </c>
      <c r="Q225" s="102">
        <v>0</v>
      </c>
      <c r="R225" s="102">
        <v>24609420.021</v>
      </c>
      <c r="S225" s="102">
        <v>24609420.021</v>
      </c>
      <c r="T225" s="32" t="s">
        <v>374</v>
      </c>
      <c r="U225" s="38" t="s">
        <v>373</v>
      </c>
      <c r="V225" s="38" t="s">
        <v>466</v>
      </c>
      <c r="W225" s="95" t="s">
        <v>416</v>
      </c>
      <c r="X225" s="2" t="s">
        <v>420</v>
      </c>
    </row>
    <row r="226" spans="1:24" ht="30" customHeight="1">
      <c r="A226" s="33">
        <v>220</v>
      </c>
      <c r="B226" s="110" t="s">
        <v>37</v>
      </c>
      <c r="C226" s="91" t="s">
        <v>23</v>
      </c>
      <c r="D226" s="92" t="s">
        <v>660</v>
      </c>
      <c r="E226" s="91" t="s">
        <v>807</v>
      </c>
      <c r="F226" s="91" t="s">
        <v>7</v>
      </c>
      <c r="G226" s="95" t="s">
        <v>7</v>
      </c>
      <c r="H226" s="93" t="s">
        <v>661</v>
      </c>
      <c r="I226" s="94" t="s">
        <v>662</v>
      </c>
      <c r="J226" s="95" t="s">
        <v>40</v>
      </c>
      <c r="K226" s="96">
        <v>12.4</v>
      </c>
      <c r="L226" s="39"/>
      <c r="M226" s="178"/>
      <c r="N226" s="43">
        <v>3863142.637</v>
      </c>
      <c r="O226" s="122" t="s">
        <v>722</v>
      </c>
      <c r="P226" s="122">
        <v>3863142.637</v>
      </c>
      <c r="Q226" s="122">
        <v>40691.19</v>
      </c>
      <c r="R226" s="122" t="s">
        <v>722</v>
      </c>
      <c r="S226" s="122">
        <v>40691.19</v>
      </c>
      <c r="T226" s="95" t="s">
        <v>374</v>
      </c>
      <c r="U226" s="95" t="s">
        <v>373</v>
      </c>
      <c r="V226" s="95" t="s">
        <v>466</v>
      </c>
      <c r="W226" s="95" t="s">
        <v>416</v>
      </c>
      <c r="X226" s="2" t="s">
        <v>420</v>
      </c>
    </row>
    <row r="227" spans="1:24" ht="30" customHeight="1">
      <c r="A227" s="33">
        <v>221</v>
      </c>
      <c r="B227" s="110" t="s">
        <v>37</v>
      </c>
      <c r="C227" s="91" t="s">
        <v>23</v>
      </c>
      <c r="D227" s="92" t="s">
        <v>864</v>
      </c>
      <c r="E227" s="91" t="s">
        <v>865</v>
      </c>
      <c r="F227" s="91"/>
      <c r="G227" s="95" t="s">
        <v>866</v>
      </c>
      <c r="H227" s="93" t="s">
        <v>867</v>
      </c>
      <c r="I227" s="93" t="s">
        <v>868</v>
      </c>
      <c r="J227" s="38" t="s">
        <v>40</v>
      </c>
      <c r="K227" s="153">
        <v>279000000</v>
      </c>
      <c r="L227" s="39"/>
      <c r="M227" s="178"/>
      <c r="N227" s="43">
        <v>0</v>
      </c>
      <c r="O227" s="122">
        <v>2661923250</v>
      </c>
      <c r="P227" s="122">
        <v>2661923250</v>
      </c>
      <c r="Q227" s="122">
        <v>0</v>
      </c>
      <c r="R227" s="122">
        <v>27110125.108</v>
      </c>
      <c r="S227" s="122">
        <v>27110125.108</v>
      </c>
      <c r="T227" s="32" t="s">
        <v>151</v>
      </c>
      <c r="U227" s="38" t="s">
        <v>166</v>
      </c>
      <c r="V227" s="38" t="s">
        <v>386</v>
      </c>
      <c r="W227" s="95" t="s">
        <v>416</v>
      </c>
      <c r="X227" s="2" t="s">
        <v>420</v>
      </c>
    </row>
    <row r="228" spans="1:24" ht="30" customHeight="1">
      <c r="A228" s="33">
        <v>222</v>
      </c>
      <c r="B228" s="87" t="s">
        <v>383</v>
      </c>
      <c r="C228" s="34" t="s">
        <v>23</v>
      </c>
      <c r="D228" s="68" t="s">
        <v>448</v>
      </c>
      <c r="E228" s="78" t="s">
        <v>148</v>
      </c>
      <c r="F228" s="53"/>
      <c r="G228" s="38" t="s">
        <v>471</v>
      </c>
      <c r="H228" s="54" t="s">
        <v>243</v>
      </c>
      <c r="I228" s="38"/>
      <c r="J228" s="38" t="s">
        <v>25</v>
      </c>
      <c r="K228" s="69">
        <v>60420.89</v>
      </c>
      <c r="L228" s="39">
        <v>186</v>
      </c>
      <c r="M228" s="178">
        <v>2</v>
      </c>
      <c r="N228" s="43"/>
      <c r="O228" s="43"/>
      <c r="P228" s="102"/>
      <c r="Q228" s="102"/>
      <c r="R228" s="102"/>
      <c r="S228" s="102"/>
      <c r="T228" s="38" t="s">
        <v>149</v>
      </c>
      <c r="U228" s="38" t="s">
        <v>166</v>
      </c>
      <c r="V228" s="38" t="s">
        <v>386</v>
      </c>
      <c r="W228" s="95" t="s">
        <v>415</v>
      </c>
      <c r="X228" s="2" t="s">
        <v>816</v>
      </c>
    </row>
    <row r="229" spans="1:24" ht="30" customHeight="1">
      <c r="A229" s="33">
        <v>223</v>
      </c>
      <c r="B229" s="87" t="s">
        <v>383</v>
      </c>
      <c r="C229" s="34" t="s">
        <v>23</v>
      </c>
      <c r="D229" s="68" t="s">
        <v>449</v>
      </c>
      <c r="E229" s="78" t="s">
        <v>148</v>
      </c>
      <c r="F229" s="53"/>
      <c r="G229" s="38" t="s">
        <v>471</v>
      </c>
      <c r="H229" s="54" t="s">
        <v>457</v>
      </c>
      <c r="I229" s="38"/>
      <c r="J229" s="38" t="s">
        <v>25</v>
      </c>
      <c r="K229" s="69">
        <v>147440.31</v>
      </c>
      <c r="L229" s="39"/>
      <c r="M229" s="178"/>
      <c r="N229" s="43"/>
      <c r="O229" s="43"/>
      <c r="P229" s="102"/>
      <c r="Q229" s="102"/>
      <c r="R229" s="102"/>
      <c r="S229" s="102"/>
      <c r="T229" s="38" t="s">
        <v>149</v>
      </c>
      <c r="U229" s="38" t="s">
        <v>166</v>
      </c>
      <c r="V229" s="38" t="s">
        <v>386</v>
      </c>
      <c r="W229" s="95" t="s">
        <v>415</v>
      </c>
      <c r="X229" s="2" t="s">
        <v>816</v>
      </c>
    </row>
    <row r="230" spans="1:24" ht="30" customHeight="1">
      <c r="A230" s="33">
        <v>224</v>
      </c>
      <c r="B230" s="87" t="s">
        <v>383</v>
      </c>
      <c r="C230" s="34" t="s">
        <v>23</v>
      </c>
      <c r="D230" s="68" t="s">
        <v>450</v>
      </c>
      <c r="E230" s="78" t="s">
        <v>148</v>
      </c>
      <c r="F230" s="53"/>
      <c r="G230" s="38" t="s">
        <v>471</v>
      </c>
      <c r="H230" s="54" t="s">
        <v>454</v>
      </c>
      <c r="I230" s="38"/>
      <c r="J230" s="38" t="s">
        <v>25</v>
      </c>
      <c r="K230" s="69">
        <v>729842.34</v>
      </c>
      <c r="L230" s="39"/>
      <c r="M230" s="178"/>
      <c r="N230" s="43"/>
      <c r="O230" s="43"/>
      <c r="P230" s="102"/>
      <c r="Q230" s="102"/>
      <c r="R230" s="102"/>
      <c r="S230" s="102"/>
      <c r="T230" s="38" t="s">
        <v>149</v>
      </c>
      <c r="U230" s="38" t="s">
        <v>166</v>
      </c>
      <c r="V230" s="38" t="s">
        <v>386</v>
      </c>
      <c r="W230" s="95" t="s">
        <v>415</v>
      </c>
      <c r="X230" s="2" t="s">
        <v>816</v>
      </c>
    </row>
    <row r="231" spans="1:24" ht="30" customHeight="1">
      <c r="A231" s="33">
        <v>225</v>
      </c>
      <c r="B231" s="87" t="s">
        <v>383</v>
      </c>
      <c r="C231" s="34" t="s">
        <v>23</v>
      </c>
      <c r="D231" s="68" t="s">
        <v>451</v>
      </c>
      <c r="E231" s="78" t="s">
        <v>148</v>
      </c>
      <c r="F231" s="53"/>
      <c r="G231" s="38" t="s">
        <v>471</v>
      </c>
      <c r="H231" s="54" t="s">
        <v>455</v>
      </c>
      <c r="I231" s="38"/>
      <c r="J231" s="38" t="s">
        <v>25</v>
      </c>
      <c r="K231" s="69">
        <v>83383.69</v>
      </c>
      <c r="L231" s="39"/>
      <c r="M231" s="178"/>
      <c r="N231" s="43"/>
      <c r="O231" s="43"/>
      <c r="P231" s="102"/>
      <c r="Q231" s="102"/>
      <c r="R231" s="102"/>
      <c r="S231" s="102"/>
      <c r="T231" s="38" t="s">
        <v>149</v>
      </c>
      <c r="U231" s="38" t="s">
        <v>166</v>
      </c>
      <c r="V231" s="38" t="s">
        <v>386</v>
      </c>
      <c r="W231" s="95" t="s">
        <v>415</v>
      </c>
      <c r="X231" s="2" t="s">
        <v>816</v>
      </c>
    </row>
    <row r="232" spans="1:24" ht="30" customHeight="1">
      <c r="A232" s="33">
        <v>226</v>
      </c>
      <c r="B232" s="87" t="s">
        <v>383</v>
      </c>
      <c r="C232" s="34" t="s">
        <v>23</v>
      </c>
      <c r="D232" s="68" t="s">
        <v>452</v>
      </c>
      <c r="E232" s="78" t="s">
        <v>148</v>
      </c>
      <c r="F232" s="53"/>
      <c r="G232" s="38" t="s">
        <v>471</v>
      </c>
      <c r="H232" s="34" t="s">
        <v>42</v>
      </c>
      <c r="I232" s="38"/>
      <c r="J232" s="38" t="s">
        <v>25</v>
      </c>
      <c r="K232" s="55">
        <v>2.35</v>
      </c>
      <c r="L232" s="39"/>
      <c r="M232" s="178"/>
      <c r="N232" s="43"/>
      <c r="O232" s="43"/>
      <c r="P232" s="102"/>
      <c r="Q232" s="102"/>
      <c r="R232" s="102"/>
      <c r="S232" s="102"/>
      <c r="T232" s="38" t="s">
        <v>149</v>
      </c>
      <c r="U232" s="38" t="s">
        <v>166</v>
      </c>
      <c r="V232" s="38" t="s">
        <v>386</v>
      </c>
      <c r="W232" s="95" t="s">
        <v>415</v>
      </c>
      <c r="X232" s="2" t="s">
        <v>816</v>
      </c>
    </row>
    <row r="233" spans="1:24" ht="30" customHeight="1">
      <c r="A233" s="33">
        <v>227</v>
      </c>
      <c r="B233" s="87" t="s">
        <v>383</v>
      </c>
      <c r="C233" s="34" t="s">
        <v>23</v>
      </c>
      <c r="D233" s="68" t="s">
        <v>453</v>
      </c>
      <c r="E233" s="78" t="s">
        <v>148</v>
      </c>
      <c r="F233" s="53"/>
      <c r="G233" s="38" t="s">
        <v>471</v>
      </c>
      <c r="H233" s="34" t="s">
        <v>456</v>
      </c>
      <c r="I233" s="38"/>
      <c r="J233" s="38" t="s">
        <v>25</v>
      </c>
      <c r="K233" s="55">
        <v>0.89</v>
      </c>
      <c r="L233" s="39"/>
      <c r="M233" s="178"/>
      <c r="N233" s="43"/>
      <c r="O233" s="43"/>
      <c r="P233" s="102"/>
      <c r="Q233" s="102"/>
      <c r="R233" s="102"/>
      <c r="S233" s="102"/>
      <c r="T233" s="38" t="s">
        <v>149</v>
      </c>
      <c r="U233" s="38" t="s">
        <v>166</v>
      </c>
      <c r="V233" s="38" t="s">
        <v>386</v>
      </c>
      <c r="W233" s="95" t="s">
        <v>415</v>
      </c>
      <c r="X233" s="2" t="s">
        <v>816</v>
      </c>
    </row>
    <row r="234" spans="1:24" ht="30" customHeight="1">
      <c r="A234" s="33">
        <v>228</v>
      </c>
      <c r="B234" s="87" t="s">
        <v>383</v>
      </c>
      <c r="C234" s="34" t="s">
        <v>23</v>
      </c>
      <c r="D234" s="68" t="s">
        <v>458</v>
      </c>
      <c r="E234" s="78" t="s">
        <v>148</v>
      </c>
      <c r="F234" s="53"/>
      <c r="G234" s="38" t="s">
        <v>471</v>
      </c>
      <c r="H234" s="56" t="s">
        <v>460</v>
      </c>
      <c r="I234" s="38"/>
      <c r="J234" s="38" t="s">
        <v>25</v>
      </c>
      <c r="K234" s="67">
        <v>258017.84</v>
      </c>
      <c r="L234" s="39"/>
      <c r="M234" s="178"/>
      <c r="N234" s="43"/>
      <c r="O234" s="43"/>
      <c r="P234" s="102"/>
      <c r="Q234" s="102"/>
      <c r="R234" s="102"/>
      <c r="S234" s="102"/>
      <c r="T234" s="38" t="s">
        <v>149</v>
      </c>
      <c r="U234" s="38" t="s">
        <v>166</v>
      </c>
      <c r="V234" s="38" t="s">
        <v>386</v>
      </c>
      <c r="W234" s="95" t="s">
        <v>415</v>
      </c>
      <c r="X234" s="2" t="s">
        <v>816</v>
      </c>
    </row>
    <row r="235" spans="1:24" ht="30" customHeight="1">
      <c r="A235" s="33">
        <v>229</v>
      </c>
      <c r="B235" s="87" t="s">
        <v>383</v>
      </c>
      <c r="C235" s="34" t="s">
        <v>23</v>
      </c>
      <c r="D235" s="68" t="s">
        <v>459</v>
      </c>
      <c r="E235" s="78" t="s">
        <v>148</v>
      </c>
      <c r="F235" s="53"/>
      <c r="G235" s="38" t="s">
        <v>471</v>
      </c>
      <c r="H235" s="56" t="s">
        <v>461</v>
      </c>
      <c r="I235" s="38"/>
      <c r="J235" s="38" t="s">
        <v>25</v>
      </c>
      <c r="K235" s="67">
        <v>253552.21</v>
      </c>
      <c r="L235" s="39"/>
      <c r="M235" s="178"/>
      <c r="N235" s="43"/>
      <c r="O235" s="43"/>
      <c r="P235" s="102"/>
      <c r="Q235" s="102"/>
      <c r="R235" s="102"/>
      <c r="S235" s="102"/>
      <c r="T235" s="38" t="s">
        <v>149</v>
      </c>
      <c r="U235" s="38" t="s">
        <v>166</v>
      </c>
      <c r="V235" s="38" t="s">
        <v>386</v>
      </c>
      <c r="W235" s="95" t="s">
        <v>415</v>
      </c>
      <c r="X235" s="2" t="s">
        <v>816</v>
      </c>
    </row>
    <row r="236" spans="1:24" ht="30" customHeight="1">
      <c r="A236" s="33">
        <v>230</v>
      </c>
      <c r="B236" s="87" t="s">
        <v>383</v>
      </c>
      <c r="C236" s="34" t="s">
        <v>23</v>
      </c>
      <c r="D236" s="68" t="s">
        <v>464</v>
      </c>
      <c r="E236" s="78" t="s">
        <v>148</v>
      </c>
      <c r="F236" s="53"/>
      <c r="G236" s="38" t="s">
        <v>471</v>
      </c>
      <c r="H236" s="52" t="s">
        <v>753</v>
      </c>
      <c r="I236" s="52" t="s">
        <v>753</v>
      </c>
      <c r="J236" s="38" t="s">
        <v>25</v>
      </c>
      <c r="K236" s="40">
        <v>367370.44</v>
      </c>
      <c r="L236" s="39"/>
      <c r="M236" s="178"/>
      <c r="N236" s="43"/>
      <c r="O236" s="43"/>
      <c r="P236" s="102"/>
      <c r="Q236" s="102"/>
      <c r="R236" s="102"/>
      <c r="S236" s="102"/>
      <c r="T236" s="38" t="s">
        <v>149</v>
      </c>
      <c r="U236" s="38" t="s">
        <v>166</v>
      </c>
      <c r="V236" s="38" t="s">
        <v>386</v>
      </c>
      <c r="W236" s="95" t="s">
        <v>415</v>
      </c>
      <c r="X236" s="2" t="s">
        <v>816</v>
      </c>
    </row>
    <row r="237" spans="1:24" ht="30" customHeight="1">
      <c r="A237" s="33">
        <v>231</v>
      </c>
      <c r="B237" s="87" t="s">
        <v>383</v>
      </c>
      <c r="C237" s="34" t="s">
        <v>23</v>
      </c>
      <c r="D237" s="68" t="s">
        <v>465</v>
      </c>
      <c r="E237" s="78" t="s">
        <v>148</v>
      </c>
      <c r="F237" s="53"/>
      <c r="G237" s="38" t="s">
        <v>471</v>
      </c>
      <c r="H237" s="52" t="s">
        <v>752</v>
      </c>
      <c r="I237" s="52" t="s">
        <v>752</v>
      </c>
      <c r="J237" s="38" t="s">
        <v>25</v>
      </c>
      <c r="K237" s="40">
        <v>127498.19</v>
      </c>
      <c r="L237" s="39"/>
      <c r="M237" s="178"/>
      <c r="N237" s="43"/>
      <c r="O237" s="43"/>
      <c r="P237" s="102"/>
      <c r="Q237" s="102"/>
      <c r="R237" s="102"/>
      <c r="S237" s="102"/>
      <c r="T237" s="38" t="s">
        <v>149</v>
      </c>
      <c r="U237" s="38" t="s">
        <v>166</v>
      </c>
      <c r="V237" s="38" t="s">
        <v>386</v>
      </c>
      <c r="W237" s="95" t="s">
        <v>415</v>
      </c>
      <c r="X237" s="2" t="s">
        <v>816</v>
      </c>
    </row>
    <row r="238" spans="1:24" ht="30" customHeight="1">
      <c r="A238" s="33">
        <v>232</v>
      </c>
      <c r="B238" s="87" t="s">
        <v>383</v>
      </c>
      <c r="C238" s="34" t="s">
        <v>23</v>
      </c>
      <c r="D238" s="68" t="s">
        <v>496</v>
      </c>
      <c r="E238" s="78" t="s">
        <v>148</v>
      </c>
      <c r="F238" s="53"/>
      <c r="G238" s="38" t="s">
        <v>471</v>
      </c>
      <c r="H238" s="52" t="s">
        <v>124</v>
      </c>
      <c r="I238" s="52"/>
      <c r="J238" s="38" t="s">
        <v>25</v>
      </c>
      <c r="K238" s="40">
        <v>1.18</v>
      </c>
      <c r="L238" s="39"/>
      <c r="M238" s="178"/>
      <c r="N238" s="43"/>
      <c r="O238" s="43"/>
      <c r="P238" s="102"/>
      <c r="Q238" s="102"/>
      <c r="R238" s="102"/>
      <c r="S238" s="102"/>
      <c r="T238" s="38" t="s">
        <v>149</v>
      </c>
      <c r="U238" s="38" t="s">
        <v>166</v>
      </c>
      <c r="V238" s="38" t="s">
        <v>386</v>
      </c>
      <c r="W238" s="95" t="s">
        <v>415</v>
      </c>
      <c r="X238" s="2" t="s">
        <v>816</v>
      </c>
    </row>
    <row r="239" spans="1:24" ht="30" customHeight="1">
      <c r="A239" s="33">
        <v>233</v>
      </c>
      <c r="B239" s="87" t="s">
        <v>383</v>
      </c>
      <c r="C239" s="87" t="s">
        <v>23</v>
      </c>
      <c r="D239" s="77" t="s">
        <v>659</v>
      </c>
      <c r="E239" s="78" t="s">
        <v>148</v>
      </c>
      <c r="F239" s="53"/>
      <c r="G239" s="38" t="s">
        <v>471</v>
      </c>
      <c r="H239" s="89" t="s">
        <v>751</v>
      </c>
      <c r="I239" s="89" t="s">
        <v>751</v>
      </c>
      <c r="J239" s="38" t="s">
        <v>25</v>
      </c>
      <c r="K239" s="90">
        <v>595392.15</v>
      </c>
      <c r="L239" s="39"/>
      <c r="M239" s="178"/>
      <c r="N239" s="43">
        <v>56353868.915</v>
      </c>
      <c r="O239" s="122" t="s">
        <v>722</v>
      </c>
      <c r="P239" s="122">
        <v>56353868.915</v>
      </c>
      <c r="Q239" s="122">
        <v>595392.15</v>
      </c>
      <c r="R239" s="122" t="s">
        <v>722</v>
      </c>
      <c r="S239" s="122">
        <v>595392.15</v>
      </c>
      <c r="T239" s="38" t="s">
        <v>149</v>
      </c>
      <c r="U239" s="38" t="s">
        <v>166</v>
      </c>
      <c r="V239" s="38" t="s">
        <v>386</v>
      </c>
      <c r="W239" s="95" t="s">
        <v>415</v>
      </c>
      <c r="X239" s="2" t="s">
        <v>816</v>
      </c>
    </row>
    <row r="240" spans="1:24" ht="30" customHeight="1">
      <c r="A240" s="33">
        <v>234</v>
      </c>
      <c r="B240" s="87" t="s">
        <v>383</v>
      </c>
      <c r="C240" s="87" t="s">
        <v>23</v>
      </c>
      <c r="D240" s="88" t="s">
        <v>685</v>
      </c>
      <c r="E240" s="78" t="s">
        <v>148</v>
      </c>
      <c r="F240" s="53"/>
      <c r="G240" s="87" t="s">
        <v>687</v>
      </c>
      <c r="H240" s="89" t="s">
        <v>750</v>
      </c>
      <c r="I240" s="89" t="s">
        <v>750</v>
      </c>
      <c r="J240" s="38" t="s">
        <v>25</v>
      </c>
      <c r="K240" s="90">
        <v>237547.94</v>
      </c>
      <c r="L240" s="39"/>
      <c r="M240" s="178"/>
      <c r="N240" s="43">
        <v>22477977.447</v>
      </c>
      <c r="O240" s="122" t="s">
        <v>722</v>
      </c>
      <c r="P240" s="122">
        <v>22477977.447</v>
      </c>
      <c r="Q240" s="122">
        <v>237547.94</v>
      </c>
      <c r="R240" s="122" t="s">
        <v>722</v>
      </c>
      <c r="S240" s="122">
        <v>237547.94</v>
      </c>
      <c r="T240" s="38" t="s">
        <v>149</v>
      </c>
      <c r="U240" s="38" t="s">
        <v>166</v>
      </c>
      <c r="V240" s="38" t="s">
        <v>386</v>
      </c>
      <c r="W240" s="95" t="s">
        <v>415</v>
      </c>
      <c r="X240" s="2" t="s">
        <v>816</v>
      </c>
    </row>
    <row r="241" spans="1:24" ht="30" customHeight="1">
      <c r="A241" s="33">
        <v>235</v>
      </c>
      <c r="B241" s="87" t="s">
        <v>383</v>
      </c>
      <c r="C241" s="87" t="s">
        <v>23</v>
      </c>
      <c r="D241" s="88" t="s">
        <v>696</v>
      </c>
      <c r="E241" s="78" t="s">
        <v>148</v>
      </c>
      <c r="F241" s="53"/>
      <c r="G241" s="87" t="s">
        <v>687</v>
      </c>
      <c r="H241" s="89" t="s">
        <v>749</v>
      </c>
      <c r="I241" s="89" t="s">
        <v>749</v>
      </c>
      <c r="J241" s="38" t="s">
        <v>25</v>
      </c>
      <c r="K241" s="90">
        <v>441649.67</v>
      </c>
      <c r="L241" s="39"/>
      <c r="M241" s="178"/>
      <c r="N241" s="43">
        <v>41857330.51</v>
      </c>
      <c r="O241" s="122" t="s">
        <v>722</v>
      </c>
      <c r="P241" s="122">
        <v>41857330.51</v>
      </c>
      <c r="Q241" s="122">
        <v>441649.67</v>
      </c>
      <c r="R241" s="122" t="s">
        <v>722</v>
      </c>
      <c r="S241" s="122">
        <v>441649.67</v>
      </c>
      <c r="T241" s="38" t="s">
        <v>149</v>
      </c>
      <c r="U241" s="38" t="s">
        <v>166</v>
      </c>
      <c r="V241" s="38" t="s">
        <v>386</v>
      </c>
      <c r="W241" s="95" t="s">
        <v>415</v>
      </c>
      <c r="X241" s="2" t="s">
        <v>816</v>
      </c>
    </row>
    <row r="242" spans="1:24" ht="30" customHeight="1">
      <c r="A242" s="33">
        <v>236</v>
      </c>
      <c r="B242" s="87" t="s">
        <v>383</v>
      </c>
      <c r="C242" s="87" t="s">
        <v>23</v>
      </c>
      <c r="D242" s="88" t="s">
        <v>706</v>
      </c>
      <c r="E242" s="78" t="s">
        <v>148</v>
      </c>
      <c r="F242" s="53"/>
      <c r="G242" s="87" t="s">
        <v>687</v>
      </c>
      <c r="H242" s="89" t="s">
        <v>707</v>
      </c>
      <c r="I242" s="89" t="s">
        <v>707</v>
      </c>
      <c r="J242" s="38" t="s">
        <v>25</v>
      </c>
      <c r="K242" s="111">
        <v>0.02</v>
      </c>
      <c r="L242" s="39"/>
      <c r="M242" s="178"/>
      <c r="N242" s="43">
        <v>2000000</v>
      </c>
      <c r="O242" s="122" t="s">
        <v>722</v>
      </c>
      <c r="P242" s="122">
        <v>2000000</v>
      </c>
      <c r="Q242" s="122">
        <v>20859.4</v>
      </c>
      <c r="R242" s="122" t="s">
        <v>722</v>
      </c>
      <c r="S242" s="122">
        <v>20859.4</v>
      </c>
      <c r="T242" s="38" t="s">
        <v>149</v>
      </c>
      <c r="U242" s="38" t="s">
        <v>166</v>
      </c>
      <c r="V242" s="38" t="s">
        <v>386</v>
      </c>
      <c r="W242" s="95" t="s">
        <v>415</v>
      </c>
      <c r="X242" s="2" t="s">
        <v>816</v>
      </c>
    </row>
    <row r="243" spans="1:24" ht="30" customHeight="1">
      <c r="A243" s="33">
        <v>237</v>
      </c>
      <c r="B243" s="87" t="s">
        <v>383</v>
      </c>
      <c r="C243" s="87" t="s">
        <v>23</v>
      </c>
      <c r="D243" s="88" t="s">
        <v>747</v>
      </c>
      <c r="E243" s="78" t="s">
        <v>148</v>
      </c>
      <c r="F243" s="53"/>
      <c r="G243" s="87" t="s">
        <v>687</v>
      </c>
      <c r="H243" s="89" t="s">
        <v>748</v>
      </c>
      <c r="I243" s="89" t="s">
        <v>748</v>
      </c>
      <c r="J243" s="38" t="s">
        <v>25</v>
      </c>
      <c r="K243" s="111">
        <v>0.59</v>
      </c>
      <c r="L243" s="39"/>
      <c r="M243" s="178"/>
      <c r="N243" s="43">
        <v>56842196.951</v>
      </c>
      <c r="O243" s="122" t="s">
        <v>722</v>
      </c>
      <c r="P243" s="122">
        <v>56842196.951</v>
      </c>
      <c r="Q243" s="122">
        <v>588946.55</v>
      </c>
      <c r="R243" s="122" t="s">
        <v>722</v>
      </c>
      <c r="S243" s="122">
        <v>588946.55</v>
      </c>
      <c r="T243" s="38" t="s">
        <v>149</v>
      </c>
      <c r="U243" s="38" t="s">
        <v>166</v>
      </c>
      <c r="V243" s="38" t="s">
        <v>386</v>
      </c>
      <c r="W243" s="95" t="s">
        <v>415</v>
      </c>
      <c r="X243" s="2" t="s">
        <v>816</v>
      </c>
    </row>
    <row r="244" spans="1:24" ht="30" customHeight="1">
      <c r="A244" s="33">
        <v>238</v>
      </c>
      <c r="B244" s="87" t="s">
        <v>383</v>
      </c>
      <c r="C244" s="87" t="s">
        <v>23</v>
      </c>
      <c r="D244" s="88" t="s">
        <v>774</v>
      </c>
      <c r="E244" s="78" t="s">
        <v>148</v>
      </c>
      <c r="F244" s="53"/>
      <c r="G244" s="87" t="s">
        <v>687</v>
      </c>
      <c r="H244" s="172" t="s">
        <v>721</v>
      </c>
      <c r="I244" s="172" t="s">
        <v>721</v>
      </c>
      <c r="J244" s="38" t="s">
        <v>25</v>
      </c>
      <c r="K244" s="130">
        <v>426430.92</v>
      </c>
      <c r="L244" s="39"/>
      <c r="M244" s="178"/>
      <c r="N244" s="43">
        <v>41451204.078</v>
      </c>
      <c r="O244" s="122" t="s">
        <v>722</v>
      </c>
      <c r="P244" s="122">
        <v>41451204.078</v>
      </c>
      <c r="Q244" s="122">
        <v>426430.92</v>
      </c>
      <c r="R244" s="122" t="s">
        <v>722</v>
      </c>
      <c r="S244" s="122">
        <v>426430.92</v>
      </c>
      <c r="T244" s="38" t="s">
        <v>149</v>
      </c>
      <c r="U244" s="38" t="s">
        <v>166</v>
      </c>
      <c r="V244" s="38" t="s">
        <v>386</v>
      </c>
      <c r="W244" s="95" t="s">
        <v>415</v>
      </c>
      <c r="X244" s="2" t="s">
        <v>816</v>
      </c>
    </row>
    <row r="245" spans="1:24" ht="30" customHeight="1">
      <c r="A245" s="33">
        <v>239</v>
      </c>
      <c r="B245" s="87" t="s">
        <v>383</v>
      </c>
      <c r="C245" s="87" t="s">
        <v>23</v>
      </c>
      <c r="D245" s="88" t="s">
        <v>861</v>
      </c>
      <c r="E245" s="78" t="s">
        <v>148</v>
      </c>
      <c r="F245" s="53"/>
      <c r="G245" s="87" t="s">
        <v>687</v>
      </c>
      <c r="H245" s="172" t="s">
        <v>833</v>
      </c>
      <c r="I245" s="172" t="s">
        <v>833</v>
      </c>
      <c r="J245" s="38" t="s">
        <v>25</v>
      </c>
      <c r="K245" s="130">
        <v>1170392.32</v>
      </c>
      <c r="L245" s="39"/>
      <c r="M245" s="178"/>
      <c r="N245" s="43">
        <v>114359000.114</v>
      </c>
      <c r="O245" s="43" t="s">
        <v>722</v>
      </c>
      <c r="P245" s="43">
        <v>114359000.114</v>
      </c>
      <c r="Q245" s="43">
        <v>1170392.32</v>
      </c>
      <c r="R245" s="43" t="s">
        <v>722</v>
      </c>
      <c r="S245" s="43">
        <v>1170392.32</v>
      </c>
      <c r="T245" s="38" t="s">
        <v>149</v>
      </c>
      <c r="U245" s="38" t="s">
        <v>166</v>
      </c>
      <c r="V245" s="38" t="s">
        <v>386</v>
      </c>
      <c r="W245" s="95" t="s">
        <v>415</v>
      </c>
      <c r="X245" s="2" t="s">
        <v>816</v>
      </c>
    </row>
    <row r="246" spans="1:24" ht="30" customHeight="1">
      <c r="A246" s="33">
        <v>240</v>
      </c>
      <c r="B246" s="87" t="s">
        <v>383</v>
      </c>
      <c r="C246" s="87" t="s">
        <v>23</v>
      </c>
      <c r="D246" s="88" t="s">
        <v>862</v>
      </c>
      <c r="E246" s="78" t="s">
        <v>148</v>
      </c>
      <c r="F246" s="53"/>
      <c r="G246" s="87" t="s">
        <v>687</v>
      </c>
      <c r="H246" s="172" t="s">
        <v>863</v>
      </c>
      <c r="I246" s="172" t="s">
        <v>863</v>
      </c>
      <c r="J246" s="38" t="s">
        <v>25</v>
      </c>
      <c r="K246" s="130">
        <v>0.04</v>
      </c>
      <c r="L246" s="39"/>
      <c r="M246" s="178"/>
      <c r="N246" s="43">
        <v>0</v>
      </c>
      <c r="O246" s="43">
        <v>4000000</v>
      </c>
      <c r="P246" s="43">
        <v>4000000</v>
      </c>
      <c r="Q246" s="43">
        <v>0</v>
      </c>
      <c r="R246" s="43">
        <v>40747.72</v>
      </c>
      <c r="S246" s="43">
        <v>40747.72</v>
      </c>
      <c r="T246" s="38" t="s">
        <v>149</v>
      </c>
      <c r="U246" s="38" t="s">
        <v>166</v>
      </c>
      <c r="V246" s="38" t="s">
        <v>386</v>
      </c>
      <c r="W246" s="95"/>
      <c r="X246" s="2"/>
    </row>
    <row r="247" spans="1:24" ht="30" customHeight="1">
      <c r="A247" s="33">
        <v>241</v>
      </c>
      <c r="B247" s="110" t="s">
        <v>431</v>
      </c>
      <c r="C247" s="34" t="s">
        <v>23</v>
      </c>
      <c r="D247" s="82" t="s">
        <v>516</v>
      </c>
      <c r="E247" s="78" t="s">
        <v>517</v>
      </c>
      <c r="F247" s="53"/>
      <c r="G247" s="38" t="s">
        <v>754</v>
      </c>
      <c r="H247" s="52"/>
      <c r="I247" s="52"/>
      <c r="J247" s="38"/>
      <c r="K247" s="40"/>
      <c r="L247" s="39">
        <v>10</v>
      </c>
      <c r="M247" s="178">
        <v>0.108</v>
      </c>
      <c r="N247" s="43"/>
      <c r="O247" s="43"/>
      <c r="P247" s="102"/>
      <c r="Q247" s="102"/>
      <c r="R247" s="102"/>
      <c r="S247" s="102"/>
      <c r="T247" s="38" t="s">
        <v>374</v>
      </c>
      <c r="U247" s="38" t="s">
        <v>373</v>
      </c>
      <c r="V247" s="38" t="s">
        <v>466</v>
      </c>
      <c r="W247" s="95" t="s">
        <v>415</v>
      </c>
      <c r="X247" s="2" t="s">
        <v>816</v>
      </c>
    </row>
    <row r="248" spans="1:24" ht="30" customHeight="1">
      <c r="A248" s="33">
        <v>242</v>
      </c>
      <c r="B248" s="110" t="s">
        <v>431</v>
      </c>
      <c r="C248" s="34" t="s">
        <v>23</v>
      </c>
      <c r="D248" s="82" t="s">
        <v>516</v>
      </c>
      <c r="E248" s="78" t="s">
        <v>517</v>
      </c>
      <c r="F248" s="53"/>
      <c r="G248" s="38" t="s">
        <v>759</v>
      </c>
      <c r="H248" s="52"/>
      <c r="I248" s="52"/>
      <c r="J248" s="38"/>
      <c r="K248" s="40"/>
      <c r="L248" s="39">
        <v>30</v>
      </c>
      <c r="M248" s="178">
        <v>0.323</v>
      </c>
      <c r="N248" s="43"/>
      <c r="O248" s="43"/>
      <c r="P248" s="102"/>
      <c r="Q248" s="102"/>
      <c r="R248" s="102"/>
      <c r="S248" s="102"/>
      <c r="T248" s="38" t="s">
        <v>374</v>
      </c>
      <c r="U248" s="38" t="s">
        <v>373</v>
      </c>
      <c r="V248" s="38" t="s">
        <v>466</v>
      </c>
      <c r="W248" s="95" t="s">
        <v>415</v>
      </c>
      <c r="X248" s="2" t="s">
        <v>816</v>
      </c>
    </row>
    <row r="249" spans="1:24" ht="30" customHeight="1">
      <c r="A249" s="33">
        <v>243</v>
      </c>
      <c r="B249" s="110" t="s">
        <v>431</v>
      </c>
      <c r="C249" s="34" t="s">
        <v>23</v>
      </c>
      <c r="D249" s="68" t="s">
        <v>33</v>
      </c>
      <c r="E249" s="78" t="s">
        <v>518</v>
      </c>
      <c r="F249" s="53"/>
      <c r="G249" s="38" t="s">
        <v>759</v>
      </c>
      <c r="H249" s="52"/>
      <c r="I249" s="52"/>
      <c r="J249" s="38"/>
      <c r="K249" s="40"/>
      <c r="L249" s="39">
        <v>10</v>
      </c>
      <c r="M249" s="178">
        <v>0.108</v>
      </c>
      <c r="N249" s="43"/>
      <c r="O249" s="43"/>
      <c r="P249" s="102"/>
      <c r="Q249" s="102"/>
      <c r="R249" s="102"/>
      <c r="S249" s="102"/>
      <c r="T249" s="38" t="s">
        <v>374</v>
      </c>
      <c r="U249" s="38" t="s">
        <v>373</v>
      </c>
      <c r="V249" s="38" t="s">
        <v>466</v>
      </c>
      <c r="W249" s="95" t="s">
        <v>415</v>
      </c>
      <c r="X249" s="2" t="s">
        <v>816</v>
      </c>
    </row>
    <row r="250" spans="1:24" ht="30" customHeight="1">
      <c r="A250" s="33">
        <v>244</v>
      </c>
      <c r="B250" s="110" t="s">
        <v>431</v>
      </c>
      <c r="C250" s="34" t="s">
        <v>23</v>
      </c>
      <c r="D250" s="68" t="s">
        <v>33</v>
      </c>
      <c r="E250" s="78" t="s">
        <v>519</v>
      </c>
      <c r="F250" s="53"/>
      <c r="G250" s="38" t="s">
        <v>759</v>
      </c>
      <c r="H250" s="52"/>
      <c r="I250" s="52"/>
      <c r="J250" s="38"/>
      <c r="K250" s="40"/>
      <c r="L250" s="39">
        <v>52</v>
      </c>
      <c r="M250" s="178">
        <v>0.559</v>
      </c>
      <c r="N250" s="43"/>
      <c r="O250" s="43"/>
      <c r="P250" s="102"/>
      <c r="Q250" s="102"/>
      <c r="R250" s="102"/>
      <c r="S250" s="102"/>
      <c r="T250" s="38" t="s">
        <v>374</v>
      </c>
      <c r="U250" s="38" t="s">
        <v>373</v>
      </c>
      <c r="V250" s="38" t="s">
        <v>466</v>
      </c>
      <c r="W250" s="95" t="s">
        <v>415</v>
      </c>
      <c r="X250" s="2" t="s">
        <v>816</v>
      </c>
    </row>
    <row r="251" spans="1:24" ht="30" customHeight="1">
      <c r="A251" s="33">
        <v>245</v>
      </c>
      <c r="B251" s="110" t="s">
        <v>431</v>
      </c>
      <c r="C251" s="34" t="s">
        <v>23</v>
      </c>
      <c r="D251" s="68" t="s">
        <v>33</v>
      </c>
      <c r="E251" s="78" t="s">
        <v>520</v>
      </c>
      <c r="F251" s="53"/>
      <c r="G251" s="38" t="s">
        <v>754</v>
      </c>
      <c r="H251" s="52"/>
      <c r="I251" s="52"/>
      <c r="J251" s="38"/>
      <c r="K251" s="40"/>
      <c r="L251" s="39">
        <v>250</v>
      </c>
      <c r="M251" s="178">
        <v>2.688</v>
      </c>
      <c r="N251" s="43"/>
      <c r="O251" s="43"/>
      <c r="P251" s="102"/>
      <c r="Q251" s="102"/>
      <c r="R251" s="102"/>
      <c r="S251" s="102"/>
      <c r="T251" s="38" t="s">
        <v>374</v>
      </c>
      <c r="U251" s="38" t="s">
        <v>373</v>
      </c>
      <c r="V251" s="38" t="s">
        <v>466</v>
      </c>
      <c r="W251" s="95" t="s">
        <v>415</v>
      </c>
      <c r="X251" s="2" t="s">
        <v>816</v>
      </c>
    </row>
    <row r="252" spans="1:24" ht="30" customHeight="1">
      <c r="A252" s="33">
        <v>246</v>
      </c>
      <c r="B252" s="110" t="s">
        <v>431</v>
      </c>
      <c r="C252" s="34" t="s">
        <v>23</v>
      </c>
      <c r="D252" s="68" t="s">
        <v>33</v>
      </c>
      <c r="E252" s="78" t="s">
        <v>520</v>
      </c>
      <c r="F252" s="53"/>
      <c r="G252" s="38" t="s">
        <v>759</v>
      </c>
      <c r="H252" s="52"/>
      <c r="I252" s="52"/>
      <c r="J252" s="38"/>
      <c r="K252" s="40"/>
      <c r="L252" s="39">
        <v>350</v>
      </c>
      <c r="M252" s="178">
        <v>3.763</v>
      </c>
      <c r="N252" s="43"/>
      <c r="O252" s="43"/>
      <c r="P252" s="102"/>
      <c r="Q252" s="102"/>
      <c r="R252" s="102"/>
      <c r="S252" s="102"/>
      <c r="T252" s="38" t="s">
        <v>374</v>
      </c>
      <c r="U252" s="38" t="s">
        <v>373</v>
      </c>
      <c r="V252" s="38" t="s">
        <v>466</v>
      </c>
      <c r="W252" s="95" t="s">
        <v>415</v>
      </c>
      <c r="X252" s="2" t="s">
        <v>816</v>
      </c>
    </row>
    <row r="253" spans="1:24" ht="30" customHeight="1">
      <c r="A253" s="33">
        <v>247</v>
      </c>
      <c r="B253" s="110" t="s">
        <v>431</v>
      </c>
      <c r="C253" s="34" t="s">
        <v>23</v>
      </c>
      <c r="D253" s="68" t="s">
        <v>27</v>
      </c>
      <c r="E253" s="78" t="s">
        <v>521</v>
      </c>
      <c r="F253" s="53"/>
      <c r="G253" s="38" t="s">
        <v>758</v>
      </c>
      <c r="H253" s="52"/>
      <c r="I253" s="52"/>
      <c r="J253" s="38"/>
      <c r="K253" s="40"/>
      <c r="L253" s="39">
        <v>8.701</v>
      </c>
      <c r="M253" s="178">
        <v>0.094</v>
      </c>
      <c r="N253" s="43"/>
      <c r="O253" s="43"/>
      <c r="P253" s="102"/>
      <c r="Q253" s="102"/>
      <c r="R253" s="102"/>
      <c r="S253" s="102"/>
      <c r="T253" s="38" t="s">
        <v>374</v>
      </c>
      <c r="U253" s="38" t="s">
        <v>373</v>
      </c>
      <c r="V253" s="38" t="s">
        <v>466</v>
      </c>
      <c r="W253" s="95" t="s">
        <v>415</v>
      </c>
      <c r="X253" s="2" t="s">
        <v>816</v>
      </c>
    </row>
    <row r="254" spans="1:24" ht="30" customHeight="1">
      <c r="A254" s="33">
        <v>248</v>
      </c>
      <c r="B254" s="110" t="s">
        <v>50</v>
      </c>
      <c r="C254" s="45" t="s">
        <v>23</v>
      </c>
      <c r="D254" s="50" t="s">
        <v>194</v>
      </c>
      <c r="E254" s="78" t="s">
        <v>332</v>
      </c>
      <c r="F254" s="30"/>
      <c r="G254" s="38" t="s">
        <v>131</v>
      </c>
      <c r="H254" s="51" t="s">
        <v>193</v>
      </c>
      <c r="I254" s="48" t="s">
        <v>433</v>
      </c>
      <c r="J254" s="38" t="s">
        <v>25</v>
      </c>
      <c r="K254" s="49">
        <v>18.068</v>
      </c>
      <c r="L254" s="39">
        <v>1028</v>
      </c>
      <c r="M254" s="178">
        <v>11.054</v>
      </c>
      <c r="N254" s="43">
        <v>1479687289.858</v>
      </c>
      <c r="O254" s="122" t="s">
        <v>722</v>
      </c>
      <c r="P254" s="122">
        <v>1479687289.858</v>
      </c>
      <c r="Q254" s="122">
        <v>15512790</v>
      </c>
      <c r="R254" s="122" t="s">
        <v>722</v>
      </c>
      <c r="S254" s="122">
        <v>15512790</v>
      </c>
      <c r="T254" s="32" t="s">
        <v>167</v>
      </c>
      <c r="U254" s="38" t="s">
        <v>373</v>
      </c>
      <c r="V254" s="38" t="s">
        <v>386</v>
      </c>
      <c r="W254" s="95" t="s">
        <v>416</v>
      </c>
      <c r="X254" s="2" t="s">
        <v>420</v>
      </c>
    </row>
    <row r="255" spans="1:24" ht="30" customHeight="1">
      <c r="A255" s="33">
        <v>249</v>
      </c>
      <c r="B255" s="110" t="s">
        <v>50</v>
      </c>
      <c r="C255" s="45" t="s">
        <v>23</v>
      </c>
      <c r="D255" s="50" t="s">
        <v>195</v>
      </c>
      <c r="E255" s="78" t="s">
        <v>331</v>
      </c>
      <c r="F255" s="30"/>
      <c r="G255" s="38" t="s">
        <v>131</v>
      </c>
      <c r="H255" s="51" t="s">
        <v>193</v>
      </c>
      <c r="I255" s="48" t="s">
        <v>434</v>
      </c>
      <c r="J255" s="38" t="s">
        <v>25</v>
      </c>
      <c r="K255" s="49">
        <v>18.36</v>
      </c>
      <c r="L255" s="39">
        <v>14.8</v>
      </c>
      <c r="M255" s="178">
        <v>0.159</v>
      </c>
      <c r="N255" s="43">
        <v>442586182.34999996</v>
      </c>
      <c r="O255" s="122" t="s">
        <v>722</v>
      </c>
      <c r="P255" s="122">
        <v>442586182.35</v>
      </c>
      <c r="Q255" s="122">
        <v>4682750</v>
      </c>
      <c r="R255" s="122" t="s">
        <v>722</v>
      </c>
      <c r="S255" s="122">
        <v>4682750</v>
      </c>
      <c r="T255" s="32" t="s">
        <v>167</v>
      </c>
      <c r="U255" s="38" t="s">
        <v>373</v>
      </c>
      <c r="V255" s="38" t="s">
        <v>386</v>
      </c>
      <c r="W255" s="95" t="s">
        <v>416</v>
      </c>
      <c r="X255" s="2" t="s">
        <v>420</v>
      </c>
    </row>
    <row r="256" spans="1:24" ht="30" customHeight="1">
      <c r="A256" s="33">
        <v>250</v>
      </c>
      <c r="B256" s="110" t="s">
        <v>50</v>
      </c>
      <c r="C256" s="34" t="s">
        <v>23</v>
      </c>
      <c r="D256" s="41" t="s">
        <v>370</v>
      </c>
      <c r="E256" s="58" t="s">
        <v>608</v>
      </c>
      <c r="F256" s="34" t="s">
        <v>136</v>
      </c>
      <c r="G256" s="38" t="s">
        <v>136</v>
      </c>
      <c r="H256" s="36"/>
      <c r="I256" s="37"/>
      <c r="J256" s="38" t="s">
        <v>25</v>
      </c>
      <c r="K256" s="39"/>
      <c r="L256" s="39">
        <v>40</v>
      </c>
      <c r="M256" s="178">
        <v>0.43</v>
      </c>
      <c r="N256" s="43"/>
      <c r="O256" s="43"/>
      <c r="P256" s="102"/>
      <c r="Q256" s="102"/>
      <c r="R256" s="102"/>
      <c r="S256" s="102"/>
      <c r="T256" s="38" t="s">
        <v>167</v>
      </c>
      <c r="U256" s="38" t="s">
        <v>373</v>
      </c>
      <c r="V256" s="38" t="s">
        <v>466</v>
      </c>
      <c r="W256" s="95" t="s">
        <v>416</v>
      </c>
      <c r="X256" s="2" t="s">
        <v>420</v>
      </c>
    </row>
    <row r="257" spans="1:24" ht="30" customHeight="1">
      <c r="A257" s="33">
        <v>251</v>
      </c>
      <c r="B257" s="110" t="s">
        <v>50</v>
      </c>
      <c r="C257" s="34" t="s">
        <v>23</v>
      </c>
      <c r="D257" s="41" t="s">
        <v>369</v>
      </c>
      <c r="E257" s="58" t="s">
        <v>609</v>
      </c>
      <c r="F257" s="34" t="s">
        <v>136</v>
      </c>
      <c r="G257" s="38" t="s">
        <v>136</v>
      </c>
      <c r="H257" s="36"/>
      <c r="I257" s="37"/>
      <c r="J257" s="38" t="s">
        <v>25</v>
      </c>
      <c r="K257" s="39"/>
      <c r="L257" s="39">
        <v>40</v>
      </c>
      <c r="M257" s="178">
        <v>0.43</v>
      </c>
      <c r="N257" s="43"/>
      <c r="O257" s="43"/>
      <c r="P257" s="102"/>
      <c r="Q257" s="102"/>
      <c r="R257" s="102"/>
      <c r="S257" s="102"/>
      <c r="T257" s="38" t="s">
        <v>167</v>
      </c>
      <c r="U257" s="38" t="s">
        <v>373</v>
      </c>
      <c r="V257" s="38" t="s">
        <v>466</v>
      </c>
      <c r="W257" s="95" t="s">
        <v>416</v>
      </c>
      <c r="X257" s="2" t="s">
        <v>420</v>
      </c>
    </row>
    <row r="258" spans="1:24" ht="30" customHeight="1">
      <c r="A258" s="33">
        <v>252</v>
      </c>
      <c r="B258" s="110" t="s">
        <v>50</v>
      </c>
      <c r="C258" s="34" t="s">
        <v>23</v>
      </c>
      <c r="D258" s="41" t="s">
        <v>369</v>
      </c>
      <c r="E258" s="58" t="s">
        <v>610</v>
      </c>
      <c r="F258" s="34" t="s">
        <v>136</v>
      </c>
      <c r="G258" s="38" t="s">
        <v>136</v>
      </c>
      <c r="H258" s="36"/>
      <c r="I258" s="37"/>
      <c r="J258" s="38" t="s">
        <v>25</v>
      </c>
      <c r="K258" s="39"/>
      <c r="L258" s="39">
        <v>60</v>
      </c>
      <c r="M258" s="178">
        <v>0.645</v>
      </c>
      <c r="N258" s="43"/>
      <c r="O258" s="43"/>
      <c r="P258" s="102"/>
      <c r="Q258" s="102"/>
      <c r="R258" s="102"/>
      <c r="S258" s="102"/>
      <c r="T258" s="38" t="s">
        <v>167</v>
      </c>
      <c r="U258" s="38" t="s">
        <v>373</v>
      </c>
      <c r="V258" s="38" t="s">
        <v>466</v>
      </c>
      <c r="W258" s="95" t="s">
        <v>416</v>
      </c>
      <c r="X258" s="2" t="s">
        <v>420</v>
      </c>
    </row>
    <row r="259" spans="1:24" ht="30" customHeight="1">
      <c r="A259" s="33">
        <v>253</v>
      </c>
      <c r="B259" s="110" t="s">
        <v>50</v>
      </c>
      <c r="C259" s="45" t="s">
        <v>23</v>
      </c>
      <c r="D259" s="50" t="s">
        <v>197</v>
      </c>
      <c r="E259" s="78" t="s">
        <v>144</v>
      </c>
      <c r="F259" s="30"/>
      <c r="G259" s="38" t="s">
        <v>754</v>
      </c>
      <c r="H259" s="51" t="s">
        <v>145</v>
      </c>
      <c r="I259" s="48" t="s">
        <v>125</v>
      </c>
      <c r="J259" s="38" t="s">
        <v>25</v>
      </c>
      <c r="K259" s="49">
        <v>36</v>
      </c>
      <c r="L259" s="39">
        <v>2864</v>
      </c>
      <c r="M259" s="178">
        <v>30.796</v>
      </c>
      <c r="N259" s="43">
        <v>328270055.856</v>
      </c>
      <c r="O259" s="122" t="s">
        <v>722</v>
      </c>
      <c r="P259" s="122">
        <v>328270055.856</v>
      </c>
      <c r="Q259" s="122">
        <v>3430045.16</v>
      </c>
      <c r="R259" s="122" t="s">
        <v>722</v>
      </c>
      <c r="S259" s="122">
        <v>3430045.16</v>
      </c>
      <c r="T259" s="32" t="s">
        <v>167</v>
      </c>
      <c r="U259" s="38" t="s">
        <v>166</v>
      </c>
      <c r="V259" s="38" t="s">
        <v>386</v>
      </c>
      <c r="W259" s="95" t="s">
        <v>416</v>
      </c>
      <c r="X259" s="2" t="s">
        <v>420</v>
      </c>
    </row>
    <row r="260" spans="1:24" ht="30" customHeight="1">
      <c r="A260" s="33">
        <v>254</v>
      </c>
      <c r="B260" s="110" t="s">
        <v>50</v>
      </c>
      <c r="C260" s="45" t="s">
        <v>23</v>
      </c>
      <c r="D260" s="50" t="s">
        <v>196</v>
      </c>
      <c r="E260" s="78" t="s">
        <v>146</v>
      </c>
      <c r="F260" s="30"/>
      <c r="G260" s="38" t="s">
        <v>98</v>
      </c>
      <c r="H260" s="51" t="s">
        <v>147</v>
      </c>
      <c r="I260" s="48" t="s">
        <v>125</v>
      </c>
      <c r="J260" s="38" t="s">
        <v>25</v>
      </c>
      <c r="K260" s="49">
        <v>16.5</v>
      </c>
      <c r="L260" s="39">
        <v>9.3</v>
      </c>
      <c r="M260" s="178">
        <v>0.1</v>
      </c>
      <c r="N260" s="43"/>
      <c r="O260" s="107"/>
      <c r="P260" s="107"/>
      <c r="Q260" s="107"/>
      <c r="R260" s="107"/>
      <c r="S260" s="107"/>
      <c r="T260" s="32" t="s">
        <v>167</v>
      </c>
      <c r="U260" s="38" t="s">
        <v>373</v>
      </c>
      <c r="V260" s="38" t="s">
        <v>386</v>
      </c>
      <c r="W260" s="95" t="s">
        <v>416</v>
      </c>
      <c r="X260" s="2" t="s">
        <v>420</v>
      </c>
    </row>
    <row r="261" spans="1:24" ht="30" customHeight="1">
      <c r="A261" s="33">
        <v>255</v>
      </c>
      <c r="B261" s="110" t="s">
        <v>50</v>
      </c>
      <c r="C261" s="34" t="s">
        <v>23</v>
      </c>
      <c r="D261" s="41" t="s">
        <v>241</v>
      </c>
      <c r="E261" s="58" t="s">
        <v>611</v>
      </c>
      <c r="F261" s="34"/>
      <c r="G261" s="38" t="s">
        <v>98</v>
      </c>
      <c r="H261" s="36" t="s">
        <v>235</v>
      </c>
      <c r="I261" s="37" t="s">
        <v>236</v>
      </c>
      <c r="J261" s="38" t="s">
        <v>25</v>
      </c>
      <c r="K261" s="39">
        <v>26</v>
      </c>
      <c r="L261" s="39">
        <v>200</v>
      </c>
      <c r="M261" s="178">
        <v>2.151</v>
      </c>
      <c r="N261" s="43"/>
      <c r="O261" s="43"/>
      <c r="P261" s="102"/>
      <c r="Q261" s="102"/>
      <c r="R261" s="102"/>
      <c r="S261" s="102"/>
      <c r="T261" s="38" t="s">
        <v>167</v>
      </c>
      <c r="U261" s="38" t="s">
        <v>373</v>
      </c>
      <c r="V261" s="38" t="s">
        <v>466</v>
      </c>
      <c r="W261" s="95" t="s">
        <v>416</v>
      </c>
      <c r="X261" s="2" t="s">
        <v>420</v>
      </c>
    </row>
    <row r="262" spans="1:24" s="7" customFormat="1" ht="30" customHeight="1">
      <c r="A262" s="33">
        <v>256</v>
      </c>
      <c r="B262" s="110" t="s">
        <v>50</v>
      </c>
      <c r="C262" s="45" t="s">
        <v>23</v>
      </c>
      <c r="D262" s="50" t="s">
        <v>663</v>
      </c>
      <c r="E262" s="30" t="s">
        <v>664</v>
      </c>
      <c r="F262" s="30"/>
      <c r="G262" s="38" t="s">
        <v>131</v>
      </c>
      <c r="H262" s="51" t="s">
        <v>193</v>
      </c>
      <c r="I262" s="177" t="s">
        <v>434</v>
      </c>
      <c r="J262" s="38" t="s">
        <v>25</v>
      </c>
      <c r="K262" s="49">
        <v>15.193</v>
      </c>
      <c r="L262" s="39"/>
      <c r="M262" s="183"/>
      <c r="N262" s="43">
        <v>130149260.44999999</v>
      </c>
      <c r="O262" s="43" t="s">
        <v>722</v>
      </c>
      <c r="P262" s="102">
        <v>130149260.45</v>
      </c>
      <c r="Q262" s="102">
        <v>1359473</v>
      </c>
      <c r="R262" s="125" t="s">
        <v>722</v>
      </c>
      <c r="S262" s="133">
        <v>1359473</v>
      </c>
      <c r="T262" s="32" t="s">
        <v>167</v>
      </c>
      <c r="U262" s="38" t="s">
        <v>373</v>
      </c>
      <c r="V262" s="38" t="s">
        <v>386</v>
      </c>
      <c r="W262" s="120" t="s">
        <v>416</v>
      </c>
      <c r="X262" s="121" t="s">
        <v>420</v>
      </c>
    </row>
    <row r="263" spans="1:24" s="7" customFormat="1" ht="30" customHeight="1">
      <c r="A263" s="33">
        <v>257</v>
      </c>
      <c r="B263" s="110" t="s">
        <v>50</v>
      </c>
      <c r="C263" s="184" t="s">
        <v>23</v>
      </c>
      <c r="D263" s="185" t="s">
        <v>665</v>
      </c>
      <c r="E263" s="186" t="s">
        <v>808</v>
      </c>
      <c r="F263" s="30"/>
      <c r="G263" s="184" t="s">
        <v>135</v>
      </c>
      <c r="H263" s="52" t="s">
        <v>666</v>
      </c>
      <c r="I263" s="52" t="s">
        <v>667</v>
      </c>
      <c r="J263" s="186" t="s">
        <v>644</v>
      </c>
      <c r="K263" s="40">
        <v>48200000</v>
      </c>
      <c r="L263" s="39"/>
      <c r="M263" s="183"/>
      <c r="N263" s="43">
        <v>2197994616.625</v>
      </c>
      <c r="O263" s="133" t="s">
        <v>722</v>
      </c>
      <c r="P263" s="133">
        <v>2197994616.625</v>
      </c>
      <c r="Q263" s="133">
        <v>22823459.33</v>
      </c>
      <c r="R263" s="133" t="s">
        <v>722</v>
      </c>
      <c r="S263" s="133">
        <v>22823459.33</v>
      </c>
      <c r="T263" s="38" t="s">
        <v>374</v>
      </c>
      <c r="U263" s="38" t="s">
        <v>373</v>
      </c>
      <c r="V263" s="38" t="s">
        <v>466</v>
      </c>
      <c r="W263" s="120" t="s">
        <v>416</v>
      </c>
      <c r="X263" s="121" t="s">
        <v>420</v>
      </c>
    </row>
    <row r="264" spans="1:24" ht="30" customHeight="1">
      <c r="A264" s="33">
        <v>258</v>
      </c>
      <c r="B264" s="110" t="s">
        <v>50</v>
      </c>
      <c r="C264" s="34" t="s">
        <v>23</v>
      </c>
      <c r="D264" s="41" t="s">
        <v>242</v>
      </c>
      <c r="E264" s="58" t="s">
        <v>874</v>
      </c>
      <c r="F264" s="34"/>
      <c r="G264" s="38" t="s">
        <v>98</v>
      </c>
      <c r="H264" s="36" t="s">
        <v>235</v>
      </c>
      <c r="I264" s="37" t="s">
        <v>437</v>
      </c>
      <c r="J264" s="38" t="s">
        <v>25</v>
      </c>
      <c r="K264" s="39">
        <v>40</v>
      </c>
      <c r="L264" s="39">
        <v>800</v>
      </c>
      <c r="M264" s="178">
        <v>8.602</v>
      </c>
      <c r="N264" s="43"/>
      <c r="O264" s="43"/>
      <c r="P264" s="102"/>
      <c r="Q264" s="102"/>
      <c r="R264" s="102"/>
      <c r="S264" s="102"/>
      <c r="T264" s="38" t="s">
        <v>167</v>
      </c>
      <c r="U264" s="38" t="s">
        <v>373</v>
      </c>
      <c r="V264" s="38" t="s">
        <v>466</v>
      </c>
      <c r="W264" s="95" t="s">
        <v>416</v>
      </c>
      <c r="X264" s="2" t="s">
        <v>420</v>
      </c>
    </row>
    <row r="265" spans="1:24" ht="30" customHeight="1">
      <c r="A265" s="33">
        <v>259</v>
      </c>
      <c r="B265" s="110" t="s">
        <v>50</v>
      </c>
      <c r="C265" s="34" t="s">
        <v>23</v>
      </c>
      <c r="D265" s="41" t="s">
        <v>522</v>
      </c>
      <c r="E265" s="58" t="s">
        <v>612</v>
      </c>
      <c r="F265" s="34"/>
      <c r="G265" s="38" t="s">
        <v>754</v>
      </c>
      <c r="H265" s="36"/>
      <c r="I265" s="37"/>
      <c r="J265" s="38"/>
      <c r="K265" s="39"/>
      <c r="L265" s="39">
        <v>406.7</v>
      </c>
      <c r="M265" s="178">
        <v>4.373</v>
      </c>
      <c r="N265" s="173"/>
      <c r="O265" s="174"/>
      <c r="P265" s="175"/>
      <c r="Q265" s="173"/>
      <c r="R265" s="102"/>
      <c r="S265" s="102"/>
      <c r="T265" s="38" t="s">
        <v>374</v>
      </c>
      <c r="U265" s="38" t="s">
        <v>373</v>
      </c>
      <c r="V265" s="38" t="s">
        <v>466</v>
      </c>
      <c r="W265" s="95" t="s">
        <v>416</v>
      </c>
      <c r="X265" s="2" t="s">
        <v>420</v>
      </c>
    </row>
    <row r="266" spans="1:24" ht="30" customHeight="1">
      <c r="A266" s="33">
        <v>260</v>
      </c>
      <c r="B266" s="110" t="s">
        <v>50</v>
      </c>
      <c r="C266" s="34" t="s">
        <v>23</v>
      </c>
      <c r="D266" s="41" t="s">
        <v>522</v>
      </c>
      <c r="E266" s="58" t="s">
        <v>613</v>
      </c>
      <c r="F266" s="34"/>
      <c r="G266" s="38" t="s">
        <v>754</v>
      </c>
      <c r="H266" s="36"/>
      <c r="I266" s="37"/>
      <c r="J266" s="38"/>
      <c r="K266" s="39"/>
      <c r="L266" s="39">
        <v>491.52</v>
      </c>
      <c r="M266" s="178">
        <v>5.285</v>
      </c>
      <c r="N266" s="43"/>
      <c r="O266" s="43"/>
      <c r="P266" s="102"/>
      <c r="Q266" s="102"/>
      <c r="R266" s="102"/>
      <c r="S266" s="102"/>
      <c r="T266" s="38" t="s">
        <v>374</v>
      </c>
      <c r="U266" s="38" t="s">
        <v>373</v>
      </c>
      <c r="V266" s="38" t="s">
        <v>466</v>
      </c>
      <c r="W266" s="95" t="s">
        <v>416</v>
      </c>
      <c r="X266" s="2" t="s">
        <v>420</v>
      </c>
    </row>
    <row r="267" spans="1:24" ht="30" customHeight="1">
      <c r="A267" s="33">
        <v>261</v>
      </c>
      <c r="B267" s="110" t="s">
        <v>50</v>
      </c>
      <c r="C267" s="34" t="s">
        <v>23</v>
      </c>
      <c r="D267" s="41" t="s">
        <v>522</v>
      </c>
      <c r="E267" s="58" t="s">
        <v>614</v>
      </c>
      <c r="F267" s="34"/>
      <c r="G267" s="38" t="s">
        <v>754</v>
      </c>
      <c r="H267" s="36"/>
      <c r="I267" s="37"/>
      <c r="J267" s="38"/>
      <c r="K267" s="39"/>
      <c r="L267" s="39">
        <v>500</v>
      </c>
      <c r="M267" s="178">
        <v>5.376</v>
      </c>
      <c r="N267" s="43"/>
      <c r="O267" s="43"/>
      <c r="P267" s="102"/>
      <c r="Q267" s="102"/>
      <c r="R267" s="102"/>
      <c r="S267" s="102"/>
      <c r="T267" s="38" t="s">
        <v>374</v>
      </c>
      <c r="U267" s="38" t="s">
        <v>373</v>
      </c>
      <c r="V267" s="38" t="s">
        <v>466</v>
      </c>
      <c r="W267" s="95" t="s">
        <v>416</v>
      </c>
      <c r="X267" s="2" t="s">
        <v>420</v>
      </c>
    </row>
    <row r="268" spans="1:24" ht="30" customHeight="1">
      <c r="A268" s="33">
        <v>262</v>
      </c>
      <c r="B268" s="110" t="s">
        <v>50</v>
      </c>
      <c r="C268" s="34" t="s">
        <v>23</v>
      </c>
      <c r="D268" s="41" t="s">
        <v>522</v>
      </c>
      <c r="E268" s="58" t="s">
        <v>523</v>
      </c>
      <c r="F268" s="34"/>
      <c r="G268" s="38" t="s">
        <v>754</v>
      </c>
      <c r="H268" s="36"/>
      <c r="I268" s="37"/>
      <c r="J268" s="38"/>
      <c r="K268" s="39"/>
      <c r="L268" s="39">
        <v>969.02</v>
      </c>
      <c r="M268" s="178">
        <v>10.42</v>
      </c>
      <c r="N268" s="43"/>
      <c r="O268" s="43"/>
      <c r="P268" s="102"/>
      <c r="Q268" s="102"/>
      <c r="R268" s="102"/>
      <c r="S268" s="102"/>
      <c r="T268" s="38" t="s">
        <v>374</v>
      </c>
      <c r="U268" s="38" t="s">
        <v>373</v>
      </c>
      <c r="V268" s="38" t="s">
        <v>466</v>
      </c>
      <c r="W268" s="95" t="s">
        <v>416</v>
      </c>
      <c r="X268" s="2" t="s">
        <v>420</v>
      </c>
    </row>
    <row r="269" spans="1:24" ht="30" customHeight="1">
      <c r="A269" s="33">
        <v>263</v>
      </c>
      <c r="B269" s="110" t="s">
        <v>50</v>
      </c>
      <c r="C269" s="34" t="s">
        <v>23</v>
      </c>
      <c r="D269" s="41" t="s">
        <v>27</v>
      </c>
      <c r="E269" s="58" t="s">
        <v>524</v>
      </c>
      <c r="F269" s="34"/>
      <c r="G269" s="38" t="s">
        <v>98</v>
      </c>
      <c r="H269" s="36"/>
      <c r="I269" s="37"/>
      <c r="J269" s="38"/>
      <c r="K269" s="39"/>
      <c r="L269" s="39">
        <v>100</v>
      </c>
      <c r="M269" s="178">
        <v>1.075</v>
      </c>
      <c r="N269" s="43"/>
      <c r="O269" s="43"/>
      <c r="P269" s="102"/>
      <c r="Q269" s="102"/>
      <c r="R269" s="102"/>
      <c r="S269" s="102"/>
      <c r="T269" s="38" t="s">
        <v>167</v>
      </c>
      <c r="U269" s="38" t="s">
        <v>373</v>
      </c>
      <c r="V269" s="38" t="s">
        <v>466</v>
      </c>
      <c r="W269" s="95" t="s">
        <v>416</v>
      </c>
      <c r="X269" s="2" t="s">
        <v>420</v>
      </c>
    </row>
    <row r="270" spans="1:24" ht="30" customHeight="1">
      <c r="A270" s="33">
        <v>264</v>
      </c>
      <c r="B270" s="110" t="s">
        <v>50</v>
      </c>
      <c r="C270" s="34" t="s">
        <v>23</v>
      </c>
      <c r="D270" s="41"/>
      <c r="E270" s="58" t="s">
        <v>300</v>
      </c>
      <c r="F270" s="34"/>
      <c r="G270" s="38" t="s">
        <v>754</v>
      </c>
      <c r="H270" s="36"/>
      <c r="I270" s="37"/>
      <c r="J270" s="38"/>
      <c r="K270" s="39"/>
      <c r="L270" s="39">
        <v>500</v>
      </c>
      <c r="M270" s="178">
        <v>5.376</v>
      </c>
      <c r="N270" s="43"/>
      <c r="O270" s="43"/>
      <c r="P270" s="102"/>
      <c r="Q270" s="102"/>
      <c r="R270" s="102"/>
      <c r="S270" s="102"/>
      <c r="T270" s="38" t="s">
        <v>167</v>
      </c>
      <c r="U270" s="38" t="s">
        <v>373</v>
      </c>
      <c r="V270" s="38" t="s">
        <v>466</v>
      </c>
      <c r="W270" s="95" t="s">
        <v>416</v>
      </c>
      <c r="X270" s="2" t="s">
        <v>420</v>
      </c>
    </row>
    <row r="271" spans="1:24" ht="30" customHeight="1">
      <c r="A271" s="33">
        <v>265</v>
      </c>
      <c r="B271" s="110" t="s">
        <v>50</v>
      </c>
      <c r="C271" s="34" t="s">
        <v>23</v>
      </c>
      <c r="D271" s="41"/>
      <c r="E271" s="58" t="s">
        <v>300</v>
      </c>
      <c r="F271" s="34"/>
      <c r="G271" s="38" t="s">
        <v>757</v>
      </c>
      <c r="H271" s="36"/>
      <c r="I271" s="37"/>
      <c r="J271" s="38"/>
      <c r="K271" s="39"/>
      <c r="L271" s="39">
        <v>1000</v>
      </c>
      <c r="M271" s="178">
        <v>10.753</v>
      </c>
      <c r="N271" s="43"/>
      <c r="O271" s="43"/>
      <c r="P271" s="102"/>
      <c r="Q271" s="102"/>
      <c r="R271" s="102"/>
      <c r="S271" s="102"/>
      <c r="T271" s="38" t="s">
        <v>167</v>
      </c>
      <c r="U271" s="38" t="s">
        <v>373</v>
      </c>
      <c r="V271" s="38" t="s">
        <v>466</v>
      </c>
      <c r="W271" s="95" t="s">
        <v>416</v>
      </c>
      <c r="X271" s="2" t="s">
        <v>420</v>
      </c>
    </row>
    <row r="272" spans="1:24" ht="30" customHeight="1">
      <c r="A272" s="33">
        <v>266</v>
      </c>
      <c r="B272" s="110" t="s">
        <v>50</v>
      </c>
      <c r="C272" s="34" t="s">
        <v>23</v>
      </c>
      <c r="D272" s="41"/>
      <c r="E272" s="58" t="s">
        <v>525</v>
      </c>
      <c r="F272" s="34"/>
      <c r="G272" s="38" t="s">
        <v>135</v>
      </c>
      <c r="H272" s="36"/>
      <c r="I272" s="37"/>
      <c r="J272" s="38"/>
      <c r="K272" s="39"/>
      <c r="L272" s="39">
        <v>45</v>
      </c>
      <c r="M272" s="178">
        <v>0.484</v>
      </c>
      <c r="N272" s="43"/>
      <c r="O272" s="43"/>
      <c r="P272" s="102"/>
      <c r="Q272" s="102"/>
      <c r="R272" s="102"/>
      <c r="S272" s="102"/>
      <c r="T272" s="38" t="s">
        <v>167</v>
      </c>
      <c r="U272" s="38" t="s">
        <v>373</v>
      </c>
      <c r="V272" s="38" t="s">
        <v>386</v>
      </c>
      <c r="W272" s="95" t="s">
        <v>416</v>
      </c>
      <c r="X272" s="2" t="s">
        <v>420</v>
      </c>
    </row>
    <row r="273" spans="1:24" ht="30" customHeight="1">
      <c r="A273" s="33">
        <v>267</v>
      </c>
      <c r="B273" s="110" t="s">
        <v>50</v>
      </c>
      <c r="C273" s="34" t="s">
        <v>23</v>
      </c>
      <c r="D273" s="41"/>
      <c r="E273" s="58" t="s">
        <v>526</v>
      </c>
      <c r="F273" s="34"/>
      <c r="G273" s="38" t="s">
        <v>135</v>
      </c>
      <c r="H273" s="36"/>
      <c r="I273" s="37"/>
      <c r="J273" s="38"/>
      <c r="K273" s="39"/>
      <c r="L273" s="39">
        <v>122</v>
      </c>
      <c r="M273" s="178">
        <v>1.312</v>
      </c>
      <c r="N273" s="43"/>
      <c r="O273" s="43"/>
      <c r="P273" s="102"/>
      <c r="Q273" s="102"/>
      <c r="R273" s="102"/>
      <c r="S273" s="102"/>
      <c r="T273" s="38" t="s">
        <v>167</v>
      </c>
      <c r="U273" s="38" t="s">
        <v>373</v>
      </c>
      <c r="V273" s="38" t="s">
        <v>386</v>
      </c>
      <c r="W273" s="95" t="s">
        <v>416</v>
      </c>
      <c r="X273" s="2" t="s">
        <v>420</v>
      </c>
    </row>
    <row r="274" spans="1:24" ht="30" customHeight="1">
      <c r="A274" s="33">
        <v>268</v>
      </c>
      <c r="B274" s="110" t="s">
        <v>50</v>
      </c>
      <c r="C274" s="34" t="s">
        <v>23</v>
      </c>
      <c r="D274" s="41"/>
      <c r="E274" s="58" t="s">
        <v>308</v>
      </c>
      <c r="F274" s="34"/>
      <c r="G274" s="38" t="s">
        <v>413</v>
      </c>
      <c r="H274" s="36" t="s">
        <v>435</v>
      </c>
      <c r="I274" s="37" t="s">
        <v>436</v>
      </c>
      <c r="J274" s="38"/>
      <c r="K274" s="39"/>
      <c r="L274" s="39">
        <v>651</v>
      </c>
      <c r="M274" s="178">
        <v>7</v>
      </c>
      <c r="N274" s="43"/>
      <c r="O274" s="43"/>
      <c r="P274" s="102"/>
      <c r="Q274" s="102"/>
      <c r="R274" s="102"/>
      <c r="S274" s="102"/>
      <c r="T274" s="38" t="s">
        <v>167</v>
      </c>
      <c r="U274" s="38" t="s">
        <v>373</v>
      </c>
      <c r="V274" s="38" t="s">
        <v>386</v>
      </c>
      <c r="W274" s="95" t="s">
        <v>416</v>
      </c>
      <c r="X274" s="2" t="s">
        <v>420</v>
      </c>
    </row>
    <row r="275" spans="1:24" ht="30" customHeight="1">
      <c r="A275" s="33">
        <v>269</v>
      </c>
      <c r="B275" s="110" t="s">
        <v>50</v>
      </c>
      <c r="C275" s="34" t="s">
        <v>23</v>
      </c>
      <c r="D275" s="41"/>
      <c r="E275" s="58" t="s">
        <v>304</v>
      </c>
      <c r="F275" s="34"/>
      <c r="G275" s="38" t="s">
        <v>135</v>
      </c>
      <c r="H275" s="36"/>
      <c r="I275" s="37"/>
      <c r="J275" s="38"/>
      <c r="K275" s="39"/>
      <c r="L275" s="39">
        <v>388</v>
      </c>
      <c r="M275" s="178">
        <v>4.172</v>
      </c>
      <c r="N275" s="43"/>
      <c r="O275" s="43"/>
      <c r="P275" s="102"/>
      <c r="Q275" s="102"/>
      <c r="R275" s="102"/>
      <c r="S275" s="102"/>
      <c r="T275" s="38" t="s">
        <v>167</v>
      </c>
      <c r="U275" s="38" t="s">
        <v>373</v>
      </c>
      <c r="V275" s="38" t="s">
        <v>386</v>
      </c>
      <c r="W275" s="95" t="s">
        <v>416</v>
      </c>
      <c r="X275" s="2" t="s">
        <v>420</v>
      </c>
    </row>
    <row r="276" spans="1:24" ht="30" customHeight="1">
      <c r="A276" s="33">
        <v>270</v>
      </c>
      <c r="B276" s="110" t="s">
        <v>50</v>
      </c>
      <c r="C276" s="34" t="s">
        <v>23</v>
      </c>
      <c r="D276" s="41"/>
      <c r="E276" s="58" t="s">
        <v>307</v>
      </c>
      <c r="F276" s="34"/>
      <c r="G276" s="38" t="s">
        <v>757</v>
      </c>
      <c r="H276" s="36"/>
      <c r="I276" s="37"/>
      <c r="J276" s="38"/>
      <c r="K276" s="39"/>
      <c r="L276" s="39">
        <v>837</v>
      </c>
      <c r="M276" s="178">
        <v>9</v>
      </c>
      <c r="N276" s="43"/>
      <c r="O276" s="43"/>
      <c r="P276" s="102"/>
      <c r="Q276" s="102"/>
      <c r="R276" s="102"/>
      <c r="S276" s="102"/>
      <c r="T276" s="38" t="s">
        <v>167</v>
      </c>
      <c r="U276" s="38" t="s">
        <v>373</v>
      </c>
      <c r="V276" s="38" t="s">
        <v>386</v>
      </c>
      <c r="W276" s="95" t="s">
        <v>416</v>
      </c>
      <c r="X276" s="2" t="s">
        <v>420</v>
      </c>
    </row>
    <row r="277" spans="1:24" ht="30" customHeight="1">
      <c r="A277" s="33">
        <v>271</v>
      </c>
      <c r="B277" s="110" t="s">
        <v>50</v>
      </c>
      <c r="C277" s="34" t="s">
        <v>23</v>
      </c>
      <c r="D277" s="41"/>
      <c r="E277" s="58" t="s">
        <v>306</v>
      </c>
      <c r="F277" s="34"/>
      <c r="G277" s="38" t="s">
        <v>757</v>
      </c>
      <c r="H277" s="36"/>
      <c r="I277" s="37"/>
      <c r="J277" s="38"/>
      <c r="K277" s="39"/>
      <c r="L277" s="39">
        <v>195.3</v>
      </c>
      <c r="M277" s="178">
        <v>2.1</v>
      </c>
      <c r="N277" s="43"/>
      <c r="O277" s="43"/>
      <c r="P277" s="102"/>
      <c r="Q277" s="102"/>
      <c r="R277" s="102"/>
      <c r="S277" s="102"/>
      <c r="T277" s="38" t="s">
        <v>167</v>
      </c>
      <c r="U277" s="38" t="s">
        <v>373</v>
      </c>
      <c r="V277" s="38" t="s">
        <v>386</v>
      </c>
      <c r="W277" s="95" t="s">
        <v>416</v>
      </c>
      <c r="X277" s="2" t="s">
        <v>420</v>
      </c>
    </row>
    <row r="278" spans="1:24" ht="30" customHeight="1">
      <c r="A278" s="33">
        <v>272</v>
      </c>
      <c r="B278" s="110" t="s">
        <v>50</v>
      </c>
      <c r="C278" s="91" t="s">
        <v>23</v>
      </c>
      <c r="D278" s="108" t="s">
        <v>708</v>
      </c>
      <c r="E278" s="91" t="s">
        <v>809</v>
      </c>
      <c r="F278" s="34"/>
      <c r="G278" s="95" t="s">
        <v>330</v>
      </c>
      <c r="H278" s="93" t="s">
        <v>709</v>
      </c>
      <c r="I278" s="94" t="s">
        <v>403</v>
      </c>
      <c r="J278" s="95" t="s">
        <v>25</v>
      </c>
      <c r="K278" s="96">
        <v>7.33</v>
      </c>
      <c r="L278" s="39"/>
      <c r="M278" s="178"/>
      <c r="N278" s="43">
        <v>50087656.143</v>
      </c>
      <c r="O278" s="122" t="s">
        <v>722</v>
      </c>
      <c r="P278" s="122">
        <v>50087656.143</v>
      </c>
      <c r="Q278" s="122">
        <v>529412</v>
      </c>
      <c r="R278" s="122" t="s">
        <v>722</v>
      </c>
      <c r="S278" s="122">
        <v>529412</v>
      </c>
      <c r="T278" s="95" t="s">
        <v>167</v>
      </c>
      <c r="U278" s="95" t="s">
        <v>373</v>
      </c>
      <c r="V278" s="38" t="s">
        <v>466</v>
      </c>
      <c r="W278" s="95" t="s">
        <v>416</v>
      </c>
      <c r="X278" s="2" t="s">
        <v>420</v>
      </c>
    </row>
    <row r="279" spans="1:24" ht="30" customHeight="1">
      <c r="A279" s="33">
        <v>273</v>
      </c>
      <c r="B279" s="110" t="s">
        <v>50</v>
      </c>
      <c r="C279" s="34" t="s">
        <v>23</v>
      </c>
      <c r="D279" s="41"/>
      <c r="E279" s="58" t="s">
        <v>305</v>
      </c>
      <c r="F279" s="34"/>
      <c r="G279" s="38" t="s">
        <v>757</v>
      </c>
      <c r="H279" s="36" t="s">
        <v>440</v>
      </c>
      <c r="I279" s="37" t="s">
        <v>439</v>
      </c>
      <c r="J279" s="38"/>
      <c r="K279" s="39"/>
      <c r="L279" s="39">
        <v>3400</v>
      </c>
      <c r="M279" s="178">
        <v>36.559</v>
      </c>
      <c r="N279" s="43"/>
      <c r="O279" s="43"/>
      <c r="P279" s="102"/>
      <c r="Q279" s="102"/>
      <c r="R279" s="102"/>
      <c r="S279" s="102"/>
      <c r="T279" s="38" t="s">
        <v>167</v>
      </c>
      <c r="U279" s="38" t="s">
        <v>373</v>
      </c>
      <c r="V279" s="38" t="s">
        <v>466</v>
      </c>
      <c r="W279" s="95" t="s">
        <v>416</v>
      </c>
      <c r="X279" s="2" t="s">
        <v>420</v>
      </c>
    </row>
    <row r="280" spans="1:24" ht="30" customHeight="1">
      <c r="A280" s="33">
        <v>274</v>
      </c>
      <c r="B280" s="110" t="s">
        <v>50</v>
      </c>
      <c r="C280" s="34" t="s">
        <v>23</v>
      </c>
      <c r="D280" s="41" t="s">
        <v>495</v>
      </c>
      <c r="E280" s="58" t="s">
        <v>615</v>
      </c>
      <c r="F280" s="34"/>
      <c r="G280" s="38" t="s">
        <v>98</v>
      </c>
      <c r="H280" s="36" t="s">
        <v>235</v>
      </c>
      <c r="I280" s="37" t="s">
        <v>438</v>
      </c>
      <c r="J280" s="38"/>
      <c r="K280" s="39"/>
      <c r="L280" s="39">
        <v>2046</v>
      </c>
      <c r="M280" s="178">
        <v>22</v>
      </c>
      <c r="N280" s="43">
        <v>1254029816.6</v>
      </c>
      <c r="O280" s="122" t="s">
        <v>722</v>
      </c>
      <c r="P280" s="122">
        <v>1254029816.6</v>
      </c>
      <c r="Q280" s="122">
        <v>13000000</v>
      </c>
      <c r="R280" s="122" t="s">
        <v>722</v>
      </c>
      <c r="S280" s="122">
        <v>13000000</v>
      </c>
      <c r="T280" s="38" t="s">
        <v>167</v>
      </c>
      <c r="U280" s="38" t="s">
        <v>373</v>
      </c>
      <c r="V280" s="38" t="s">
        <v>386</v>
      </c>
      <c r="W280" s="95" t="s">
        <v>416</v>
      </c>
      <c r="X280" s="2" t="s">
        <v>420</v>
      </c>
    </row>
    <row r="281" spans="1:23" ht="30" customHeight="1">
      <c r="A281" s="33"/>
      <c r="B281" s="126"/>
      <c r="C281" s="45"/>
      <c r="D281" s="31"/>
      <c r="E281" s="78"/>
      <c r="F281" s="30"/>
      <c r="G281" s="32"/>
      <c r="H281" s="59"/>
      <c r="I281" s="60"/>
      <c r="J281" s="32"/>
      <c r="K281" s="39"/>
      <c r="L281" s="43"/>
      <c r="M281" s="43"/>
      <c r="N281" s="43"/>
      <c r="O281" s="43"/>
      <c r="P281" s="43"/>
      <c r="Q281" s="43"/>
      <c r="R281" s="43"/>
      <c r="S281" s="43"/>
      <c r="T281" s="71"/>
      <c r="U281" s="32"/>
      <c r="V281" s="32"/>
      <c r="W281" s="30"/>
    </row>
    <row r="282" spans="1:20" ht="13.5">
      <c r="A282" s="26"/>
      <c r="L282" s="28"/>
      <c r="M282" s="28"/>
      <c r="N282" s="28"/>
      <c r="O282" s="28"/>
      <c r="P282" s="112"/>
      <c r="Q282" s="112"/>
      <c r="R282" s="112"/>
      <c r="S282" s="113"/>
      <c r="T282" s="27"/>
    </row>
    <row r="283" spans="1:19" ht="13.5">
      <c r="A283" s="22"/>
      <c r="L283" s="17"/>
      <c r="M283" s="17"/>
      <c r="N283" s="17"/>
      <c r="O283" s="17"/>
      <c r="P283" s="114"/>
      <c r="Q283" s="114"/>
      <c r="R283" s="114"/>
      <c r="S283" s="115"/>
    </row>
    <row r="284" spans="1:19" ht="13.5">
      <c r="A284" s="22"/>
      <c r="P284" s="115"/>
      <c r="Q284" s="115"/>
      <c r="R284" s="115"/>
      <c r="S284" s="115"/>
    </row>
    <row r="285" ht="13.5">
      <c r="A285" s="22"/>
    </row>
    <row r="286" ht="13.5">
      <c r="A286" s="22"/>
    </row>
    <row r="287" ht="13.5">
      <c r="A287" s="22"/>
    </row>
    <row r="288" ht="13.5">
      <c r="A288" s="22"/>
    </row>
    <row r="289" ht="13.5">
      <c r="A289" s="22"/>
    </row>
    <row r="290" spans="1:49" s="128" customFormat="1" ht="13.5">
      <c r="A290" s="22"/>
      <c r="C290" s="12"/>
      <c r="D290" s="20"/>
      <c r="E290" s="80"/>
      <c r="F290" s="1"/>
      <c r="G290" s="2"/>
      <c r="H290" s="13"/>
      <c r="I290" s="14"/>
      <c r="J290" s="2"/>
      <c r="K290" s="16"/>
      <c r="L290" s="10"/>
      <c r="M290" s="10"/>
      <c r="N290" s="10"/>
      <c r="O290" s="10"/>
      <c r="P290" s="23"/>
      <c r="Q290" s="23"/>
      <c r="R290" s="23"/>
      <c r="S290" s="23"/>
      <c r="T290" s="10"/>
      <c r="U290" s="2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s="128" customFormat="1" ht="13.5">
      <c r="A291" s="22"/>
      <c r="C291" s="12"/>
      <c r="D291" s="20"/>
      <c r="E291" s="80"/>
      <c r="F291" s="1"/>
      <c r="G291" s="2"/>
      <c r="H291" s="13"/>
      <c r="I291" s="14"/>
      <c r="J291" s="2"/>
      <c r="K291" s="16"/>
      <c r="L291" s="10"/>
      <c r="M291" s="10"/>
      <c r="N291" s="10"/>
      <c r="O291" s="10"/>
      <c r="P291" s="23"/>
      <c r="Q291" s="23"/>
      <c r="R291" s="23"/>
      <c r="S291" s="23"/>
      <c r="T291" s="10"/>
      <c r="U291" s="2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s="128" customFormat="1" ht="13.5">
      <c r="A292" s="22"/>
      <c r="C292" s="12"/>
      <c r="D292" s="20"/>
      <c r="E292" s="80"/>
      <c r="F292" s="1"/>
      <c r="G292" s="2"/>
      <c r="H292" s="13"/>
      <c r="I292" s="14"/>
      <c r="J292" s="2"/>
      <c r="K292" s="16"/>
      <c r="L292" s="10"/>
      <c r="M292" s="10"/>
      <c r="N292" s="10"/>
      <c r="O292" s="10"/>
      <c r="P292" s="23"/>
      <c r="Q292" s="23"/>
      <c r="R292" s="23"/>
      <c r="S292" s="23"/>
      <c r="T292" s="10"/>
      <c r="U292" s="2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s="128" customFormat="1" ht="13.5">
      <c r="A293" s="22"/>
      <c r="C293" s="12"/>
      <c r="D293" s="20"/>
      <c r="E293" s="80"/>
      <c r="F293" s="1"/>
      <c r="G293" s="2"/>
      <c r="H293" s="13"/>
      <c r="I293" s="14"/>
      <c r="J293" s="2"/>
      <c r="K293" s="16"/>
      <c r="L293" s="10"/>
      <c r="M293" s="10"/>
      <c r="N293" s="10"/>
      <c r="O293" s="10"/>
      <c r="P293" s="23"/>
      <c r="Q293" s="23"/>
      <c r="R293" s="23"/>
      <c r="S293" s="23"/>
      <c r="T293" s="10"/>
      <c r="U293" s="2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s="128" customFormat="1" ht="13.5">
      <c r="A294" s="22"/>
      <c r="C294" s="12"/>
      <c r="D294" s="20"/>
      <c r="E294" s="80"/>
      <c r="F294" s="1"/>
      <c r="G294" s="2"/>
      <c r="H294" s="13"/>
      <c r="I294" s="14"/>
      <c r="J294" s="2"/>
      <c r="K294" s="16"/>
      <c r="L294" s="10"/>
      <c r="M294" s="10"/>
      <c r="N294" s="10"/>
      <c r="O294" s="10"/>
      <c r="P294" s="23"/>
      <c r="Q294" s="23"/>
      <c r="R294" s="23"/>
      <c r="S294" s="23"/>
      <c r="T294" s="10"/>
      <c r="U294" s="2"/>
      <c r="V294" s="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s="128" customFormat="1" ht="13.5">
      <c r="A295" s="22"/>
      <c r="C295" s="12"/>
      <c r="D295" s="20"/>
      <c r="E295" s="80"/>
      <c r="F295" s="1"/>
      <c r="G295" s="2"/>
      <c r="H295" s="13"/>
      <c r="I295" s="14"/>
      <c r="J295" s="2"/>
      <c r="K295" s="16"/>
      <c r="L295" s="10"/>
      <c r="M295" s="10"/>
      <c r="N295" s="10"/>
      <c r="O295" s="10"/>
      <c r="P295" s="23"/>
      <c r="Q295" s="23"/>
      <c r="R295" s="23"/>
      <c r="S295" s="23"/>
      <c r="T295" s="10"/>
      <c r="U295" s="2"/>
      <c r="V295" s="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s="128" customFormat="1" ht="13.5">
      <c r="A296" s="22"/>
      <c r="C296" s="12"/>
      <c r="D296" s="20"/>
      <c r="E296" s="80"/>
      <c r="F296" s="1"/>
      <c r="G296" s="2"/>
      <c r="H296" s="13"/>
      <c r="I296" s="14"/>
      <c r="J296" s="2"/>
      <c r="K296" s="16"/>
      <c r="L296" s="10"/>
      <c r="M296" s="10"/>
      <c r="N296" s="10"/>
      <c r="O296" s="10"/>
      <c r="P296" s="23"/>
      <c r="Q296" s="23"/>
      <c r="R296" s="23"/>
      <c r="S296" s="23"/>
      <c r="T296" s="10"/>
      <c r="U296" s="2"/>
      <c r="V296" s="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s="128" customFormat="1" ht="13.5">
      <c r="A297" s="22"/>
      <c r="C297" s="12"/>
      <c r="D297" s="20"/>
      <c r="E297" s="80"/>
      <c r="F297" s="1"/>
      <c r="G297" s="2"/>
      <c r="H297" s="13"/>
      <c r="I297" s="14"/>
      <c r="J297" s="2"/>
      <c r="K297" s="16"/>
      <c r="L297" s="10"/>
      <c r="M297" s="10"/>
      <c r="N297" s="10"/>
      <c r="O297" s="10"/>
      <c r="P297" s="23"/>
      <c r="Q297" s="23"/>
      <c r="R297" s="23"/>
      <c r="S297" s="23"/>
      <c r="T297" s="10"/>
      <c r="U297" s="2"/>
      <c r="V297" s="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s="128" customFormat="1" ht="13.5">
      <c r="A298" s="22"/>
      <c r="C298" s="12"/>
      <c r="D298" s="20"/>
      <c r="E298" s="80"/>
      <c r="F298" s="1"/>
      <c r="G298" s="2"/>
      <c r="H298" s="13"/>
      <c r="I298" s="14"/>
      <c r="J298" s="2"/>
      <c r="K298" s="16"/>
      <c r="L298" s="10"/>
      <c r="M298" s="10"/>
      <c r="N298" s="10"/>
      <c r="O298" s="10"/>
      <c r="P298" s="23"/>
      <c r="Q298" s="23"/>
      <c r="R298" s="23"/>
      <c r="S298" s="23"/>
      <c r="T298" s="10"/>
      <c r="U298" s="2"/>
      <c r="V298" s="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s="128" customFormat="1" ht="13.5">
      <c r="A299" s="22"/>
      <c r="C299" s="12"/>
      <c r="D299" s="20"/>
      <c r="E299" s="80"/>
      <c r="F299" s="1"/>
      <c r="G299" s="2"/>
      <c r="H299" s="13"/>
      <c r="I299" s="14"/>
      <c r="J299" s="2"/>
      <c r="K299" s="16"/>
      <c r="L299" s="10"/>
      <c r="M299" s="10"/>
      <c r="N299" s="10"/>
      <c r="O299" s="10"/>
      <c r="P299" s="23"/>
      <c r="Q299" s="23"/>
      <c r="R299" s="23"/>
      <c r="S299" s="23"/>
      <c r="T299" s="10"/>
      <c r="U299" s="2"/>
      <c r="V299" s="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s="128" customFormat="1" ht="13.5">
      <c r="A300" s="22"/>
      <c r="C300" s="12"/>
      <c r="D300" s="20"/>
      <c r="E300" s="80"/>
      <c r="F300" s="1"/>
      <c r="G300" s="2"/>
      <c r="H300" s="13"/>
      <c r="I300" s="14"/>
      <c r="J300" s="2"/>
      <c r="K300" s="16"/>
      <c r="L300" s="10"/>
      <c r="M300" s="10"/>
      <c r="N300" s="10"/>
      <c r="O300" s="10"/>
      <c r="P300" s="23"/>
      <c r="Q300" s="23"/>
      <c r="R300" s="23"/>
      <c r="S300" s="23"/>
      <c r="T300" s="10"/>
      <c r="U300" s="2"/>
      <c r="V300" s="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s="128" customFormat="1" ht="13.5">
      <c r="A301" s="22"/>
      <c r="C301" s="12"/>
      <c r="D301" s="20"/>
      <c r="E301" s="80"/>
      <c r="F301" s="1"/>
      <c r="G301" s="2"/>
      <c r="H301" s="13"/>
      <c r="I301" s="14"/>
      <c r="J301" s="2"/>
      <c r="K301" s="16"/>
      <c r="L301" s="10"/>
      <c r="M301" s="10"/>
      <c r="N301" s="10"/>
      <c r="O301" s="10"/>
      <c r="P301" s="23"/>
      <c r="Q301" s="23"/>
      <c r="R301" s="23"/>
      <c r="S301" s="23"/>
      <c r="T301" s="10"/>
      <c r="U301" s="2"/>
      <c r="V301" s="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s="128" customFormat="1" ht="13.5">
      <c r="A302" s="22"/>
      <c r="C302" s="12"/>
      <c r="D302" s="20"/>
      <c r="E302" s="80"/>
      <c r="F302" s="1"/>
      <c r="G302" s="2"/>
      <c r="H302" s="13"/>
      <c r="I302" s="14"/>
      <c r="J302" s="2"/>
      <c r="K302" s="16"/>
      <c r="L302" s="10"/>
      <c r="M302" s="10"/>
      <c r="N302" s="10"/>
      <c r="O302" s="10"/>
      <c r="P302" s="23"/>
      <c r="Q302" s="23"/>
      <c r="R302" s="23"/>
      <c r="S302" s="23"/>
      <c r="T302" s="10"/>
      <c r="U302" s="2"/>
      <c r="V302" s="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</sheetData>
  <sheetProtection/>
  <mergeCells count="22">
    <mergeCell ref="E3:E5"/>
    <mergeCell ref="F3:F5"/>
    <mergeCell ref="W3:W5"/>
    <mergeCell ref="X3:X5"/>
    <mergeCell ref="G3:G5"/>
    <mergeCell ref="N4:P4"/>
    <mergeCell ref="Q4:S4"/>
    <mergeCell ref="I3:I5"/>
    <mergeCell ref="J3:J5"/>
    <mergeCell ref="K3:K5"/>
    <mergeCell ref="H3:H5"/>
    <mergeCell ref="T3:T5"/>
    <mergeCell ref="A1:V1"/>
    <mergeCell ref="B2:V2"/>
    <mergeCell ref="A3:A5"/>
    <mergeCell ref="B3:B5"/>
    <mergeCell ref="C3:C5"/>
    <mergeCell ref="D3:D5"/>
    <mergeCell ref="U3:U5"/>
    <mergeCell ref="V3:V5"/>
    <mergeCell ref="L3:M4"/>
    <mergeCell ref="N3:S3"/>
  </mergeCells>
  <printOptions gridLines="1" horizontalCentered="1"/>
  <pageMargins left="0.2362204724409449" right="0" top="0.31496062992125984" bottom="0.31496062992125984" header="0.2362204724409449" footer="0.2362204724409449"/>
  <pageSetup fitToHeight="0" fitToWidth="0" horizontalDpi="600" verticalDpi="600" orientation="landscape" paperSize="9" scale="66" r:id="rId2"/>
  <headerFooter alignWithMargins="0">
    <oddFooter>&amp;L&amp;Z&amp;F&amp;R&amp;A;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AC</cp:lastModifiedBy>
  <cp:lastPrinted>2013-03-19T05:11:33Z</cp:lastPrinted>
  <dcterms:created xsi:type="dcterms:W3CDTF">1999-11-09T07:26:38Z</dcterms:created>
  <dcterms:modified xsi:type="dcterms:W3CDTF">2013-03-20T23:35:06Z</dcterms:modified>
  <cp:category/>
  <cp:version/>
  <cp:contentType/>
  <cp:contentStatus/>
</cp:coreProperties>
</file>