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31490\Desktop\"/>
    </mc:Choice>
  </mc:AlternateContent>
  <bookViews>
    <workbookView xWindow="0" yWindow="0" windowWidth="19200" windowHeight="5460" tabRatio="738"/>
  </bookViews>
  <sheets>
    <sheet name="Application Form" sheetId="6" r:id="rId1"/>
    <sheet name="Annex.1 DeclarationDesiredUniv " sheetId="7" r:id="rId2"/>
    <sheet name="Annex.3 Medical History" sheetId="8" r:id="rId3"/>
    <sheet name="Graduate School Code(FY2023)" sheetId="5" r:id="rId4"/>
    <sheet name="List" sheetId="4" r:id="rId5"/>
  </sheets>
  <externalReferences>
    <externalReference r:id="rId6"/>
  </externalReferences>
  <definedNames>
    <definedName name="_xlnm._FilterDatabase" localSheetId="3" hidden="1">'Graduate School Code(FY2023)'!$A$1:$D$535</definedName>
    <definedName name="Day">List!$A$2:$A$32</definedName>
    <definedName name="Education_Level">List!$M$2:$M$5</definedName>
    <definedName name="English">List!$Q$2:$Q$5</definedName>
    <definedName name="Full_Part">List!$O$2:$O$3</definedName>
    <definedName name="Item_number" localSheetId="1">#REF!</definedName>
    <definedName name="Item_number" localSheetId="0">#REF!</definedName>
    <definedName name="Item_number">#REF!</definedName>
    <definedName name="Month">List!$B$2:$B$13</definedName>
    <definedName name="month2">List!$S$2:$S$8</definedName>
    <definedName name="month3">List!$T$2:$T$13</definedName>
    <definedName name="Months">List!$C$2:$C$13</definedName>
    <definedName name="_xlnm.Print_Area" localSheetId="1">'Annex.1 DeclarationDesiredUniv '!$A$1:$AG$43</definedName>
    <definedName name="_xlnm.Print_Area" localSheetId="0">'Application Form'!$A$1:$AH$390</definedName>
    <definedName name="Relationship">List!$L$2:$L$13</definedName>
    <definedName name="School_Code" localSheetId="1">#REF!</definedName>
    <definedName name="School_Code" localSheetId="0">#REF!</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89" i="6" l="1"/>
  <c r="M28" i="7" l="1"/>
  <c r="H28" i="7" l="1"/>
  <c r="H23" i="7"/>
  <c r="S33" i="7" l="1"/>
  <c r="M33" i="7"/>
  <c r="H33" i="7"/>
  <c r="S28" i="7"/>
  <c r="S23" i="7"/>
  <c r="M23" i="7"/>
  <c r="T52" i="6" l="1"/>
  <c r="V212" i="6" l="1"/>
  <c r="M14" i="8" l="1"/>
  <c r="C206" i="6" l="1"/>
  <c r="K206" i="6"/>
  <c r="Q206" i="6"/>
  <c r="V206" i="6"/>
  <c r="V208" i="6"/>
  <c r="AC355" i="6"/>
  <c r="V232" i="6"/>
  <c r="V230" i="6"/>
  <c r="V228" i="6"/>
  <c r="V226" i="6"/>
  <c r="V224" i="6"/>
  <c r="V222" i="6"/>
  <c r="V220" i="6"/>
  <c r="V218" i="6"/>
  <c r="V216" i="6"/>
  <c r="V214" i="6"/>
  <c r="V210" i="6"/>
  <c r="X32" i="6"/>
  <c r="AC346" i="6" s="1"/>
</calcChain>
</file>

<file path=xl/comments1.xml><?xml version="1.0" encoding="utf-8"?>
<comments xmlns="http://schemas.openxmlformats.org/spreadsheetml/2006/main">
  <authors>
    <author>JICA</author>
  </authors>
  <commentList>
    <comment ref="AC4" authorId="0" shapeId="0">
      <text>
        <r>
          <rPr>
            <b/>
            <sz val="9"/>
            <color indexed="81"/>
            <rFont val="Arial"/>
            <family val="2"/>
          </rPr>
          <t>JICA:To Overseas Offices, Please make sure to insert the Reg. No. corresponding with Candidate Database.</t>
        </r>
      </text>
    </comment>
  </commentList>
</comments>
</file>

<file path=xl/comments2.xml><?xml version="1.0" encoding="utf-8"?>
<comments xmlns="http://schemas.openxmlformats.org/spreadsheetml/2006/main">
  <authors>
    <author>JICA</author>
  </authors>
  <commentList>
    <comment ref="A21" authorId="0" shapeId="0">
      <text>
        <r>
          <rPr>
            <b/>
            <sz val="9"/>
            <color indexed="81"/>
            <rFont val="Arial"/>
            <family val="2"/>
          </rPr>
          <t>To Candidates:</t>
        </r>
        <r>
          <rPr>
            <b/>
            <sz val="9"/>
            <color indexed="81"/>
            <rFont val="MS P ゴシック"/>
            <family val="3"/>
            <charset val="128"/>
          </rPr>
          <t xml:space="preserve"> </t>
        </r>
        <r>
          <rPr>
            <b/>
            <sz val="11"/>
            <color indexed="81"/>
            <rFont val="Arial"/>
            <family val="2"/>
          </rPr>
          <t>Please check out column AL and/or AO of the University Information List of For Applicants version to choose the correct choice here.</t>
        </r>
      </text>
    </comment>
    <comment ref="C42" authorId="0" shapeId="0">
      <text>
        <r>
          <rPr>
            <b/>
            <sz val="9"/>
            <color indexed="81"/>
            <rFont val="MS P ゴシック"/>
            <family val="3"/>
            <charset val="128"/>
          </rPr>
          <t>JICA:</t>
        </r>
        <r>
          <rPr>
            <sz val="9"/>
            <color indexed="81"/>
            <rFont val="MS P ゴシック"/>
            <family val="3"/>
            <charset val="128"/>
          </rPr>
          <t xml:space="preserve">
追記。個人情報保護に関する本人周知事項。</t>
        </r>
      </text>
    </comment>
  </commentList>
</comments>
</file>

<file path=xl/comments3.xml><?xml version="1.0" encoding="utf-8"?>
<comments xmlns="http://schemas.openxmlformats.org/spreadsheetml/2006/main">
  <authors>
    <author>JICA</author>
  </authors>
  <commentList>
    <comment ref="A2" authorId="0" shapeId="0">
      <text>
        <r>
          <rPr>
            <b/>
            <sz val="11"/>
            <color indexed="81"/>
            <rFont val="Meiryo UI"/>
            <family val="3"/>
            <charset val="128"/>
          </rPr>
          <t>JICA HQ: To JICA Overseas Offices
As this section is prepared in the separate sheet, there is no change in the policy that this is a part of the official application form. Since it is important to check the health status of the candidates, be sure to
make the candidates to fill this sheet and submit to
JICA.</t>
        </r>
      </text>
    </comment>
  </commentList>
</comments>
</file>

<file path=xl/sharedStrings.xml><?xml version="1.0" encoding="utf-8"?>
<sst xmlns="http://schemas.openxmlformats.org/spreadsheetml/2006/main" count="2927" uniqueCount="1646">
  <si>
    <t>APPLICATION FORM</t>
    <phoneticPr fontId="1"/>
  </si>
  <si>
    <t xml:space="preserve">Reg.No                                </t>
    <phoneticPr fontId="1"/>
  </si>
  <si>
    <t>Instruction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</si>
  <si>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</si>
  <si>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</si>
  <si>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</si>
  <si>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</si>
  <si>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</si>
  <si>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</si>
  <si>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</si>
  <si>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</si>
  <si>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t>Sex</t>
    <phoneticPr fontId="1"/>
  </si>
  <si>
    <t>Date of Birth
(Day/Month/Year)</t>
    <phoneticPr fontId="1"/>
  </si>
  <si>
    <t>/</t>
    <phoneticPr fontId="1"/>
  </si>
  <si>
    <t>Nationality</t>
    <phoneticPr fontId="1"/>
  </si>
  <si>
    <t>Age
(As of 1/4/2022)</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</si>
  <si>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</si>
  <si>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</si>
  <si>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</si>
  <si>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</si>
  <si>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</si>
  <si>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</si>
  <si>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</si>
  <si>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</si>
  <si>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</si>
  <si>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</si>
  <si>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</si>
  <si>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</si>
  <si>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1)</t>
    <phoneticPr fontId="1"/>
  </si>
  <si>
    <t>Course Code</t>
    <phoneticPr fontId="1"/>
  </si>
  <si>
    <t>Name of Selected University and Graduate School</t>
    <phoneticPr fontId="1"/>
  </si>
  <si>
    <t>Graduate School</t>
    <phoneticPr fontId="1"/>
  </si>
  <si>
    <t>Course / Program / Degree</t>
    <phoneticPr fontId="1"/>
  </si>
  <si>
    <t>Master/PhD</t>
    <phoneticPr fontId="1"/>
  </si>
  <si>
    <t>Supervisor of choice*</t>
    <phoneticPr fontId="1"/>
  </si>
  <si>
    <t>*</t>
    <phoneticPr fontId="1"/>
  </si>
  <si>
    <t>In case of Master's program, please fill in if your desired university requires to choose the supervisor.
Please check the list of universities for details.</t>
    <phoneticPr fontId="1"/>
  </si>
  <si>
    <t xml:space="preserve"> Name of School</t>
    <phoneticPr fontId="1"/>
  </si>
  <si>
    <t>Province, Country</t>
    <phoneticPr fontId="1"/>
  </si>
  <si>
    <t>From (Month)/(Year) 
To  (Month)/(Year)</t>
    <phoneticPr fontId="1"/>
  </si>
  <si>
    <t>Faculty / Department</t>
    <phoneticPr fontId="1"/>
  </si>
  <si>
    <t>From</t>
    <phoneticPr fontId="1"/>
  </si>
  <si>
    <t>To</t>
    <phoneticPr fontId="1"/>
  </si>
  <si>
    <t>Remarks</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</si>
  <si>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</si>
  <si>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</si>
  <si>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</si>
  <si>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</si>
  <si>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</si>
  <si>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</si>
  <si>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</si>
  <si>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</si>
  <si>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</si>
  <si>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</si>
  <si>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</si>
  <si>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</si>
  <si>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SDGs Global Leader Program?</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</si>
  <si>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</si>
  <si>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</si>
  <si>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</si>
  <si>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</si>
  <si>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</si>
  <si>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</si>
  <si>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</si>
  <si>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</si>
  <si>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</si>
  <si>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</si>
  <si>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</si>
  <si>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</si>
  <si>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</si>
  <si>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</si>
  <si>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</si>
  <si>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</si>
  <si>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</si>
  <si>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</si>
  <si>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</si>
  <si>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</si>
  <si>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</si>
  <si>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</si>
  <si>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</si>
  <si>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</si>
  <si>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</si>
  <si>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</si>
  <si>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</si>
  <si>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</si>
  <si>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</si>
  <si>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</si>
  <si>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</si>
  <si>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</si>
  <si>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</si>
  <si>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</si>
  <si>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</si>
  <si>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</si>
  <si>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</si>
  <si>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</si>
  <si>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</si>
  <si>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the Military, an active military personnel or a military personnel listed in the muster roll/military register</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</si>
  <si>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</si>
  <si>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</si>
  <si>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an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</si>
  <si>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</si>
  <si>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No, I do not have any relationship with the Military / the Ministry of Defense</t>
    <phoneticPr fontId="1"/>
  </si>
  <si>
    <t>I agree to nominate this person as qualified nominees to participate in the programs on behalf of our organization.</t>
    <phoneticPr fontId="1"/>
  </si>
  <si>
    <t>Date</t>
    <phoneticPr fontId="1"/>
  </si>
  <si>
    <t>Signature</t>
    <phoneticPr fontId="1"/>
  </si>
  <si>
    <t>This confirmation is necessary if the applicant's present organization is</t>
  </si>
  <si>
    <t xml:space="preserve"> the ministry / government institution or any higher education and TVET institution</t>
  </si>
  <si>
    <t>Confirmation by the organization in charge (if necessary)</t>
    <phoneticPr fontId="1"/>
  </si>
  <si>
    <t>I have examined the documents in this form and found them true. Accordingly I agree to nominate this person(s) on behalf of our government.</t>
    <phoneticPr fontId="1"/>
  </si>
  <si>
    <t>Department</t>
    <phoneticPr fontId="1"/>
  </si>
  <si>
    <t>Period of Working</t>
    <phoneticPr fontId="1"/>
  </si>
  <si>
    <t>From / To</t>
    <phoneticPr fontId="1"/>
  </si>
  <si>
    <t>Full /
Part Time</t>
    <phoneticPr fontId="1"/>
  </si>
  <si>
    <t>Type</t>
    <phoneticPr fontId="1"/>
  </si>
  <si>
    <t>*To</t>
    <phoneticPr fontId="1"/>
  </si>
  <si>
    <t>B. Ministry / Government Institution</t>
    <phoneticPr fontId="1"/>
  </si>
  <si>
    <t>C. Higher Education and TVET (Technical and Vocational Education and Training) Institutions</t>
    <phoneticPr fontId="1"/>
  </si>
  <si>
    <t>D. Others (non-profit organization etc.)</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</si>
  <si>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</si>
  <si>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</si>
  <si>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</si>
  <si>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doctor's letter (preferably, written in English) that describes current status of your illness and agreement to join the program</t>
    <phoneticPr fontId="1"/>
  </si>
  <si>
    <t>Months of pregnancy</t>
    <phoneticPr fontId="1"/>
  </si>
  <si>
    <t>Expected date of delivery</t>
    <phoneticPr fontId="1"/>
  </si>
  <si>
    <t>c) Are you allegic to any medication or food?</t>
    <phoneticPr fontId="1"/>
  </si>
  <si>
    <t>What are you allegic to?</t>
    <phoneticPr fontId="1"/>
  </si>
  <si>
    <t>d) Have you ever had any sleeping, eating or other disorders?</t>
    <phoneticPr fontId="1"/>
  </si>
  <si>
    <t>What are you disorders o?</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</si>
  <si>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</si>
  <si>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</si>
  <si>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a) Have you had any significant or serious illness?</t>
    <phoneticPr fontId="1"/>
  </si>
  <si>
    <t>if yes, please specify</t>
    <phoneticPr fontId="1"/>
  </si>
  <si>
    <t>b) Have you ever been a patient in a mental clinic or been treated by a psychiatrist?</t>
    <phoneticPr fontId="1"/>
  </si>
  <si>
    <t>If you have any medical problems that are not described above, please indicate below.</t>
    <phoneticPr fontId="1"/>
  </si>
  <si>
    <t>Name of Applicant:</t>
    <phoneticPr fontId="1"/>
  </si>
  <si>
    <t xml:space="preserve">Signature: </t>
    <phoneticPr fontId="1"/>
  </si>
  <si>
    <t>Check List</t>
    <phoneticPr fontId="1"/>
  </si>
  <si>
    <t>Please check the following BEFORE printing</t>
    <phoneticPr fontId="1"/>
  </si>
  <si>
    <t>Page</t>
    <phoneticPr fontId="1"/>
  </si>
  <si>
    <t>Check Point</t>
    <phoneticPr fontId="1"/>
  </si>
  <si>
    <t>Applicant</t>
    <phoneticPr fontId="1"/>
  </si>
  <si>
    <t>JICA</t>
    <phoneticPr fontId="1"/>
  </si>
  <si>
    <t>All</t>
    <phoneticPr fontId="1"/>
  </si>
  <si>
    <t>Is the date of birth same as on the Passport or ID?</t>
    <phoneticPr fontId="1"/>
  </si>
  <si>
    <t>Is your age between 22 to 39? (if not, check qualified age at JICA overseas office in charge of your country)</t>
    <phoneticPr fontId="1"/>
  </si>
  <si>
    <t>Is the schooling years corresponded to the years specified in University Diploma and Academic Transcript?</t>
    <phoneticPr fontId="1"/>
  </si>
  <si>
    <t>Is the name of the degree same as in the "University Diploma" and "Academic Transcript"?</t>
    <phoneticPr fontId="1"/>
  </si>
  <si>
    <t>If the schooling years does not match with the regular academic period, is it explained in the Remarks column?</t>
    <phoneticPr fontId="1"/>
  </si>
  <si>
    <t>Is the applicant applying for any scholarship other than SDGs Global Leader Program?</t>
    <phoneticPr fontId="1"/>
  </si>
  <si>
    <t>Is your present organization related to the Military / the Ministry of Defense?</t>
    <phoneticPr fontId="1"/>
  </si>
  <si>
    <t>Is the research plan written with more than 700 words in accordance with Rules of Outline of Research Plan as instructed in Annex. 2-1 Research Plan?
(Extreme lack of words may not be accepted)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</si>
  <si>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</si>
  <si>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 signature on the bottom-right corner of all pages?</t>
    <phoneticPr fontId="1"/>
  </si>
  <si>
    <t>Is the applicant's photo attached on the Application form?</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</si>
  <si>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</si>
  <si>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</si>
  <si>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</si>
  <si>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</si>
  <si>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</si>
  <si>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</si>
  <si>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</si>
  <si>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</si>
  <si>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</si>
  <si>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</si>
  <si>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(If applied, Physician's  Certificate)</t>
  </si>
  <si>
    <r>
      <t xml:space="preserve">Please check the following </t>
    </r>
    <r>
      <rPr>
        <sz val="10"/>
        <color rgb="FFFF0000"/>
        <rFont val="Arial"/>
        <family val="2"/>
      </rPr>
      <t>BEFORE</t>
    </r>
    <r>
      <rPr>
        <sz val="10"/>
        <color theme="1"/>
        <rFont val="Arial"/>
        <family val="2"/>
      </rPr>
      <t xml:space="preserve"> submission</t>
    </r>
    <phoneticPr fontId="1"/>
  </si>
  <si>
    <t>Annex. 1 Declaration of Desired Universities</t>
    <phoneticPr fontId="1"/>
  </si>
  <si>
    <t>Annex 1. Declaration of desired universities placement</t>
  </si>
  <si>
    <t>If applicable, Universities Without Pre-matching</t>
    <phoneticPr fontId="1"/>
  </si>
  <si>
    <t>If you wish to apply for a PhD, please make sure to fill in "Supervisor of choice".</t>
    <phoneticPr fontId="1"/>
  </si>
  <si>
    <t>Primary Education</t>
    <phoneticPr fontId="1"/>
  </si>
  <si>
    <t>School Code</t>
    <phoneticPr fontId="1"/>
  </si>
  <si>
    <t>School</t>
    <phoneticPr fontId="1"/>
  </si>
  <si>
    <t>Course</t>
    <phoneticPr fontId="1"/>
  </si>
  <si>
    <t>1001A</t>
  </si>
  <si>
    <t>Utsunomiya University</t>
  </si>
  <si>
    <t>Graduate School of Regional Development and Creativity</t>
  </si>
  <si>
    <t>1001B</t>
  </si>
  <si>
    <t>1001C</t>
  </si>
  <si>
    <t>1101A</t>
  </si>
  <si>
    <t>Yokohama National University</t>
  </si>
  <si>
    <t>Graduate School of Engineering Science</t>
  </si>
  <si>
    <t>1102A</t>
  </si>
  <si>
    <t>1102B</t>
  </si>
  <si>
    <t>1201A</t>
  </si>
  <si>
    <t>1202A</t>
  </si>
  <si>
    <t>Department of International Management</t>
  </si>
  <si>
    <t>1203A</t>
  </si>
  <si>
    <t>1204A</t>
  </si>
  <si>
    <t>1205A</t>
  </si>
  <si>
    <t>1301A</t>
  </si>
  <si>
    <t>1302A</t>
  </si>
  <si>
    <t>1302B</t>
  </si>
  <si>
    <t>1302C</t>
  </si>
  <si>
    <t>1302D</t>
  </si>
  <si>
    <t>1401A</t>
  </si>
  <si>
    <t xml:space="preserve">Graduate School of Integrative Science and Engineering </t>
  </si>
  <si>
    <t>1402A</t>
  </si>
  <si>
    <t>1501A</t>
  </si>
  <si>
    <t>University of Yamanashi</t>
  </si>
  <si>
    <t>Integrated Graduate School of Medicine, Engineering, and Agricultural Sciences</t>
  </si>
  <si>
    <t>1501B</t>
  </si>
  <si>
    <t>1501C</t>
  </si>
  <si>
    <t>1501D</t>
  </si>
  <si>
    <t>1601A</t>
  </si>
  <si>
    <t>The University of Tokyo</t>
  </si>
  <si>
    <t>1602A</t>
  </si>
  <si>
    <t>Graduate School of Agricultural and Life Sciences</t>
  </si>
  <si>
    <t>Department of Agricultural and Resource Economics</t>
  </si>
  <si>
    <t>1602B</t>
  </si>
  <si>
    <t>International Program in Agricultural Development Studies (IPADS)</t>
  </si>
  <si>
    <t>Department of Global Agricultural Sciences</t>
  </si>
  <si>
    <t>1603A</t>
  </si>
  <si>
    <t>Graduate School of Frontier Sciences</t>
  </si>
  <si>
    <t>Department of Environment Systems</t>
  </si>
  <si>
    <t>1604A</t>
  </si>
  <si>
    <t>Graduatate School of Public Policy</t>
  </si>
  <si>
    <t xml:space="preserve">Master of Public Policy, International Program (MPP/IP) </t>
  </si>
  <si>
    <t>1701A</t>
  </si>
  <si>
    <t>1701B</t>
  </si>
  <si>
    <t>Hitotsubashi University</t>
  </si>
  <si>
    <t>School of Internarional and Public Policy</t>
  </si>
  <si>
    <t>Asian Public Policy Program</t>
  </si>
  <si>
    <t>1801A</t>
  </si>
  <si>
    <t>1802A</t>
  </si>
  <si>
    <t>1802B</t>
  </si>
  <si>
    <t>1803A</t>
  </si>
  <si>
    <t>1804A</t>
  </si>
  <si>
    <t>1901A</t>
  </si>
  <si>
    <t>Tokyo Institute of Technology</t>
  </si>
  <si>
    <t>School of Engineering</t>
  </si>
  <si>
    <t>1901B</t>
  </si>
  <si>
    <t>1901C</t>
  </si>
  <si>
    <t>1902A</t>
  </si>
  <si>
    <t>School of Materials and Chemical Technology</t>
  </si>
  <si>
    <t>1903A</t>
  </si>
  <si>
    <t>School of Life Science and Technology</t>
  </si>
  <si>
    <t>1904A</t>
  </si>
  <si>
    <t>School of Environment and Society</t>
  </si>
  <si>
    <t>1904B</t>
  </si>
  <si>
    <t>1904C</t>
  </si>
  <si>
    <t>1904D</t>
  </si>
  <si>
    <t>2001A</t>
  </si>
  <si>
    <t>Tokyo Medical and Dental University</t>
  </si>
  <si>
    <t>Graduate School of Medical and Dental Sciences</t>
  </si>
  <si>
    <t>2101A</t>
  </si>
  <si>
    <t>2201A</t>
  </si>
  <si>
    <t>Tokyo University of Marine Science and Technology</t>
  </si>
  <si>
    <t>Graduate school of Marine Science and Technology</t>
  </si>
  <si>
    <t>2301A</t>
  </si>
  <si>
    <t>WASEDA University</t>
  </si>
  <si>
    <t>2302A</t>
  </si>
  <si>
    <t>Graduate School of Political Science</t>
  </si>
  <si>
    <t>Political Science Major / Political Science Course</t>
  </si>
  <si>
    <t>2303A</t>
  </si>
  <si>
    <t>Graduate School of Economics</t>
  </si>
  <si>
    <t>2303B</t>
  </si>
  <si>
    <t>2304A</t>
  </si>
  <si>
    <t>2305A</t>
  </si>
  <si>
    <t>Graduate School of Asia-Pacific Studies</t>
  </si>
  <si>
    <t>2306A</t>
  </si>
  <si>
    <t>Graduate School of Commerce</t>
  </si>
  <si>
    <t>Commerce</t>
  </si>
  <si>
    <t>2307A</t>
  </si>
  <si>
    <t>Graduate School of Business and Finance</t>
  </si>
  <si>
    <t>2401A</t>
  </si>
  <si>
    <t>2501A</t>
  </si>
  <si>
    <t>2502A</t>
  </si>
  <si>
    <t>2503A</t>
  </si>
  <si>
    <t>2504A</t>
  </si>
  <si>
    <t>2505A</t>
  </si>
  <si>
    <t>2506A</t>
  </si>
  <si>
    <t>2601A</t>
  </si>
  <si>
    <t>Sophia University</t>
  </si>
  <si>
    <t>Graduate School of Global Environmental Studies</t>
  </si>
  <si>
    <t>2602A</t>
  </si>
  <si>
    <t>2603A</t>
  </si>
  <si>
    <t>2701A</t>
  </si>
  <si>
    <t>Hosei University</t>
  </si>
  <si>
    <t>IIST(Institute of Integrated Science and Technology)</t>
  </si>
  <si>
    <t>2801A</t>
  </si>
  <si>
    <t>2901A</t>
  </si>
  <si>
    <t>2901B</t>
  </si>
  <si>
    <t>2902A</t>
  </si>
  <si>
    <t>3001A</t>
  </si>
  <si>
    <t>Meiji University</t>
  </si>
  <si>
    <t>Graduate school of Governance Studies</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</si>
  <si>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</si>
  <si>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</si>
  <si>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</si>
  <si>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</si>
  <si>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</si>
  <si>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</si>
  <si>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</si>
  <si>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</si>
  <si>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</si>
  <si>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</si>
  <si>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</si>
  <si>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</si>
  <si>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</si>
  <si>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3201A</t>
  </si>
  <si>
    <t>Graduate School of Policy Studies</t>
  </si>
  <si>
    <t>3201B</t>
  </si>
  <si>
    <t>3201C</t>
  </si>
  <si>
    <t>3201D</t>
  </si>
  <si>
    <t>3201E</t>
  </si>
  <si>
    <t>3201F</t>
  </si>
  <si>
    <t>3201G</t>
  </si>
  <si>
    <t>3301A</t>
  </si>
  <si>
    <t>Saitama University</t>
  </si>
  <si>
    <t>International Graduate Program on Civil and Environmental Engineering</t>
  </si>
  <si>
    <t>3401A</t>
  </si>
  <si>
    <t>3401B</t>
  </si>
  <si>
    <t>Niigata University</t>
  </si>
  <si>
    <t>3401C</t>
  </si>
  <si>
    <t>3401D</t>
  </si>
  <si>
    <t>3401E</t>
  </si>
  <si>
    <t>3401F</t>
  </si>
  <si>
    <t>3401G</t>
  </si>
  <si>
    <t>3401H</t>
  </si>
  <si>
    <t>3401I</t>
  </si>
  <si>
    <t>3401J</t>
  </si>
  <si>
    <t>3401K</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</si>
  <si>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</si>
  <si>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</si>
  <si>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</si>
  <si>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</si>
  <si>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</si>
  <si>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</si>
  <si>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</si>
  <si>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</si>
  <si>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</si>
  <si>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</si>
  <si>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</si>
  <si>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</si>
  <si>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</si>
  <si>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</si>
  <si>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</si>
  <si>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</si>
  <si>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3501A</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</si>
  <si>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</si>
  <si>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</si>
  <si>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</si>
  <si>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</si>
  <si>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</si>
  <si>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</si>
  <si>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</si>
  <si>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</si>
  <si>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</si>
  <si>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</si>
  <si>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</si>
  <si>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</si>
  <si>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3701E</t>
  </si>
  <si>
    <t>3701F</t>
  </si>
  <si>
    <t>3701G</t>
  </si>
  <si>
    <t>3701H</t>
  </si>
  <si>
    <t>Economics Cluster</t>
  </si>
  <si>
    <t>Internatioal Relations Cluster</t>
  </si>
  <si>
    <t>Public Management Cluster</t>
  </si>
  <si>
    <t>3702A</t>
  </si>
  <si>
    <t>3702B</t>
  </si>
  <si>
    <t>3801A</t>
  </si>
  <si>
    <t>3801B</t>
  </si>
  <si>
    <t>3801C</t>
  </si>
  <si>
    <t>3801D</t>
  </si>
  <si>
    <t>3801E</t>
  </si>
  <si>
    <t>4001A</t>
  </si>
  <si>
    <t>University of Fukui</t>
  </si>
  <si>
    <t>4001B</t>
  </si>
  <si>
    <t>4101A</t>
  </si>
  <si>
    <t>4102A</t>
  </si>
  <si>
    <t>4103A</t>
  </si>
  <si>
    <t>Nagoya University</t>
  </si>
  <si>
    <t>Graduate School of Engineering (Graduate School of Environmental Studies)</t>
  </si>
  <si>
    <t>Department of Civil and Environmental Engineering (Group of Sustainable Development)</t>
  </si>
  <si>
    <t>4104A</t>
  </si>
  <si>
    <t>4105A</t>
  </si>
  <si>
    <t>4201A</t>
  </si>
  <si>
    <t>Nagoya Institute of Technology</t>
  </si>
  <si>
    <t>4201B</t>
  </si>
  <si>
    <t>4201C</t>
  </si>
  <si>
    <t>4201D</t>
  </si>
  <si>
    <t>4201E</t>
  </si>
  <si>
    <t>4301A</t>
  </si>
  <si>
    <t>4401A</t>
  </si>
  <si>
    <t>Gifu University</t>
  </si>
  <si>
    <t>Graduate School of Natural Science and Technology</t>
  </si>
  <si>
    <t>4402A</t>
  </si>
  <si>
    <t>4501A</t>
  </si>
  <si>
    <t>Mie University</t>
  </si>
  <si>
    <t>4502A</t>
  </si>
  <si>
    <t>4601A</t>
  </si>
  <si>
    <t>4701A</t>
  </si>
  <si>
    <t>4701B</t>
  </si>
  <si>
    <t>4701C</t>
  </si>
  <si>
    <t>4701D</t>
  </si>
  <si>
    <t>4701E</t>
  </si>
  <si>
    <t>4801A</t>
  </si>
  <si>
    <t>Kyoto University</t>
  </si>
  <si>
    <t>Graduate School of Asian and African Area Studies</t>
  </si>
  <si>
    <t>4802A</t>
  </si>
  <si>
    <t>4803A</t>
  </si>
  <si>
    <t>East Asia Sustainable Economic Development Studies</t>
  </si>
  <si>
    <t>4804A</t>
  </si>
  <si>
    <t>Department of Environmental Engineering</t>
  </si>
  <si>
    <t>4804B</t>
  </si>
  <si>
    <t>4805A</t>
  </si>
  <si>
    <t>Department of Social Informatics</t>
  </si>
  <si>
    <t>4806A</t>
  </si>
  <si>
    <t>Graduate School of Agriculture</t>
  </si>
  <si>
    <t>Special Corse in Agricultural Sciences</t>
  </si>
  <si>
    <t>Graduate school of Science</t>
  </si>
  <si>
    <t>Graduate school of Global Environmental Studies</t>
  </si>
  <si>
    <t>4901A</t>
  </si>
  <si>
    <t>5001A</t>
  </si>
  <si>
    <t>Kyoto Institute of Technology</t>
  </si>
  <si>
    <t>Graduate School of Science and Technology</t>
  </si>
  <si>
    <t>5101A</t>
  </si>
  <si>
    <t>Ritsumeikan University</t>
  </si>
  <si>
    <t>5102A</t>
  </si>
  <si>
    <t>5103A</t>
  </si>
  <si>
    <t>Graduate School of Policy Science</t>
  </si>
  <si>
    <t>5104A</t>
  </si>
  <si>
    <t>Graduate School of Information Science and Engineering</t>
  </si>
  <si>
    <t>5201A</t>
  </si>
  <si>
    <t>5301A</t>
  </si>
  <si>
    <t>International Management Course</t>
  </si>
  <si>
    <t>5401A</t>
  </si>
  <si>
    <t>Kansai University</t>
  </si>
  <si>
    <t>Ph.D. of Disaster Management Program</t>
  </si>
  <si>
    <t>5402A</t>
  </si>
  <si>
    <t>Graduate School of Law</t>
  </si>
  <si>
    <t>5501A</t>
  </si>
  <si>
    <t>Doshisha University</t>
  </si>
  <si>
    <t>5502A</t>
  </si>
  <si>
    <t>5601A</t>
  </si>
  <si>
    <t>Ryukoku University</t>
  </si>
  <si>
    <t>Department of Economics</t>
  </si>
  <si>
    <t>5701A</t>
  </si>
  <si>
    <t>Hiroshima University</t>
  </si>
  <si>
    <t>Graduate School of Integrated Sciences for Life</t>
  </si>
  <si>
    <t>5701B</t>
  </si>
  <si>
    <t>5801A</t>
  </si>
  <si>
    <t>5801B</t>
  </si>
  <si>
    <t>5702A</t>
  </si>
  <si>
    <t>Graduate School of Advanced Science and Engineering</t>
  </si>
  <si>
    <t>5702B</t>
  </si>
  <si>
    <t>5703A</t>
  </si>
  <si>
    <t>Graduate School of Humanities and Social Sciences</t>
  </si>
  <si>
    <t>5703B</t>
  </si>
  <si>
    <t>5704A</t>
  </si>
  <si>
    <t>5705A</t>
  </si>
  <si>
    <t>5802A</t>
  </si>
  <si>
    <t>5803A</t>
  </si>
  <si>
    <t>5901A</t>
  </si>
  <si>
    <t>Yamaguchi University</t>
  </si>
  <si>
    <t>Graduate school of Economics</t>
  </si>
  <si>
    <t>5902A</t>
  </si>
  <si>
    <t>5903A</t>
  </si>
  <si>
    <t xml:space="preserve">Graduate School of Innovation and Technology Management </t>
  </si>
  <si>
    <t>5904A</t>
  </si>
  <si>
    <t>Joint Graduate School of Veterinary Medicine</t>
  </si>
  <si>
    <t>Veterinary Medicine</t>
  </si>
  <si>
    <t>5904B</t>
  </si>
  <si>
    <t>6001A</t>
  </si>
  <si>
    <t>6001B</t>
  </si>
  <si>
    <t>6001C</t>
  </si>
  <si>
    <t>6101A</t>
  </si>
  <si>
    <t>Tottori University</t>
  </si>
  <si>
    <t>Graduate school of  Sustainability Science</t>
  </si>
  <si>
    <t>Department of Engineering</t>
  </si>
  <si>
    <t>6102A</t>
  </si>
  <si>
    <t>6103A</t>
  </si>
  <si>
    <t>6104A</t>
  </si>
  <si>
    <t>6105A</t>
  </si>
  <si>
    <t>Joint Graduate School of Veterinary Sciences</t>
  </si>
  <si>
    <t>6201A</t>
  </si>
  <si>
    <t>Ehime University</t>
  </si>
  <si>
    <t>6201B</t>
  </si>
  <si>
    <t>6201C</t>
  </si>
  <si>
    <t>6201D</t>
  </si>
  <si>
    <t>6201E</t>
  </si>
  <si>
    <t>6202A</t>
  </si>
  <si>
    <t>Graduate School of Science and Engineering</t>
  </si>
  <si>
    <t>Graduate school of Science and Engineering</t>
  </si>
  <si>
    <t>6203A</t>
  </si>
  <si>
    <t>6301A</t>
  </si>
  <si>
    <t>Kagawa University</t>
  </si>
  <si>
    <t>6302A</t>
  </si>
  <si>
    <t>6302B</t>
  </si>
  <si>
    <t>6303A</t>
  </si>
  <si>
    <t>Division of Safety Systems Construction Engineering</t>
  </si>
  <si>
    <t>6303B</t>
  </si>
  <si>
    <t>Division of Reliability-based Information Systems Engineering</t>
  </si>
  <si>
    <t>6303C</t>
  </si>
  <si>
    <t>Division of Intelligent Mechanical Systems Engineering</t>
  </si>
  <si>
    <t>6401A</t>
  </si>
  <si>
    <t>6501A</t>
  </si>
  <si>
    <t>Kochi University</t>
  </si>
  <si>
    <t>6501B</t>
  </si>
  <si>
    <t>6501C</t>
  </si>
  <si>
    <t>6501D</t>
  </si>
  <si>
    <t>6501E</t>
  </si>
  <si>
    <t>6501F</t>
  </si>
  <si>
    <t>6501G</t>
  </si>
  <si>
    <t>6501H</t>
  </si>
  <si>
    <t>Graduate School of Integrated Arts and Sciences</t>
  </si>
  <si>
    <t>6601A</t>
  </si>
  <si>
    <t>6701A</t>
  </si>
  <si>
    <t>6701B</t>
  </si>
  <si>
    <t>Comprehensive Science of Biological Environment Course</t>
  </si>
  <si>
    <t>6702A</t>
  </si>
  <si>
    <t>6702B</t>
  </si>
  <si>
    <t>6703A</t>
  </si>
  <si>
    <t>Kyushu University</t>
  </si>
  <si>
    <t>6704A</t>
  </si>
  <si>
    <t>Department of Earth Resources Engineering</t>
  </si>
  <si>
    <t>6704B</t>
  </si>
  <si>
    <t>Department of Cooperative Program for Resources Engineering</t>
  </si>
  <si>
    <t>6705A</t>
  </si>
  <si>
    <t>6706A</t>
  </si>
  <si>
    <t>Interdisciplinary Graduate School of Engineering Sciences</t>
  </si>
  <si>
    <t xml:space="preserve">Intellectual Exchange and Innovation (IEI) Program </t>
  </si>
  <si>
    <t>6707A</t>
  </si>
  <si>
    <t>6707B</t>
  </si>
  <si>
    <t>Graduate School of Bioresource and Bioenvironmental Sciences</t>
  </si>
  <si>
    <t>International Graduate Program</t>
  </si>
  <si>
    <t>6708A</t>
  </si>
  <si>
    <t>6708B</t>
  </si>
  <si>
    <t>6801A</t>
  </si>
  <si>
    <t>Kyushu Institute of Technology</t>
  </si>
  <si>
    <t>Space Engineering International Course</t>
  </si>
  <si>
    <t>6802A</t>
  </si>
  <si>
    <t>6901A</t>
  </si>
  <si>
    <t>Nagasaki University</t>
  </si>
  <si>
    <t>6902A</t>
  </si>
  <si>
    <t>School of Tropical Medicine and Global Health</t>
  </si>
  <si>
    <t>6903A</t>
  </si>
  <si>
    <t>Division of Disater and Radiation Medical Sciences Joint Degree</t>
  </si>
  <si>
    <t>6904A</t>
  </si>
  <si>
    <t>7001A</t>
  </si>
  <si>
    <t>Kumamoto University</t>
  </si>
  <si>
    <t>Graduate School of Medical Sciences</t>
  </si>
  <si>
    <t>7001B</t>
  </si>
  <si>
    <t>7002A</t>
  </si>
  <si>
    <t>7002B</t>
  </si>
  <si>
    <t>7101A</t>
  </si>
  <si>
    <t>7102A</t>
  </si>
  <si>
    <t>Saga University</t>
  </si>
  <si>
    <t>7103A</t>
  </si>
  <si>
    <t>Graduate school of Agriculture</t>
  </si>
  <si>
    <t>7201A</t>
  </si>
  <si>
    <t>7202A</t>
  </si>
  <si>
    <t>7301A</t>
  </si>
  <si>
    <t>Kagoshima University</t>
  </si>
  <si>
    <t>7301B</t>
  </si>
  <si>
    <t>7302A</t>
  </si>
  <si>
    <t>The United Graduate School of Agricultural Sciences</t>
  </si>
  <si>
    <t>7401A</t>
  </si>
  <si>
    <t>7401B</t>
  </si>
  <si>
    <t>7401C</t>
  </si>
  <si>
    <t>7501A</t>
  </si>
  <si>
    <t>Ritsumeikan Asia Pacific University</t>
  </si>
  <si>
    <t>Graduate School of Management</t>
  </si>
  <si>
    <t>7501B</t>
  </si>
  <si>
    <t>Major of Management / Specialization in Accounting and Finance</t>
  </si>
  <si>
    <t>7501C</t>
  </si>
  <si>
    <t>Major of Management / Specialization in Marketing and Management</t>
  </si>
  <si>
    <t>7501D</t>
  </si>
  <si>
    <t>7502A</t>
  </si>
  <si>
    <t>7502B</t>
  </si>
  <si>
    <t>7502C</t>
  </si>
  <si>
    <t>7502D</t>
  </si>
  <si>
    <t>7502E</t>
  </si>
  <si>
    <t>7502F</t>
  </si>
  <si>
    <t>7601A</t>
  </si>
  <si>
    <t>University of the Ryukyus</t>
  </si>
  <si>
    <t>Graduate School of Engineering and Science</t>
  </si>
  <si>
    <t>7602A</t>
  </si>
  <si>
    <t>Graduate School of Health Sciences</t>
  </si>
  <si>
    <t>Okinawa Global Health Sciences Course</t>
  </si>
  <si>
    <t>7701A</t>
  </si>
  <si>
    <t>7801A</t>
  </si>
  <si>
    <t>Chiba University</t>
  </si>
  <si>
    <t>Graduate School of Horticulture</t>
  </si>
  <si>
    <t>7901A</t>
  </si>
  <si>
    <t>Graduate school of Bioresource and Environmental Science</t>
  </si>
  <si>
    <t>7901B</t>
  </si>
  <si>
    <t>7901C</t>
  </si>
  <si>
    <t>7901D</t>
  </si>
  <si>
    <t>Ishikawa Prefectural University</t>
  </si>
  <si>
    <t>Division of Food Science</t>
  </si>
  <si>
    <t>8001A</t>
  </si>
  <si>
    <t>Juntendo University</t>
  </si>
  <si>
    <t>Graduate school of Medicine</t>
  </si>
  <si>
    <t>Doctoral (PhD) Program in Medicine</t>
  </si>
  <si>
    <t>8201A</t>
  </si>
  <si>
    <t>Osaka University</t>
  </si>
  <si>
    <t>8202A</t>
  </si>
  <si>
    <t>8401A</t>
  </si>
  <si>
    <t>8401B</t>
  </si>
  <si>
    <t>8401C</t>
  </si>
  <si>
    <t>8401D</t>
  </si>
  <si>
    <t>8401E</t>
  </si>
  <si>
    <t>8401F</t>
  </si>
  <si>
    <t>8401G</t>
  </si>
  <si>
    <t>8401H</t>
  </si>
  <si>
    <t>8402A</t>
  </si>
  <si>
    <t>8402B</t>
  </si>
  <si>
    <t>8402C</t>
  </si>
  <si>
    <t>8402D</t>
  </si>
  <si>
    <t>8402E</t>
  </si>
  <si>
    <t>8402F</t>
  </si>
  <si>
    <t>8501A</t>
  </si>
  <si>
    <t>8601A</t>
  </si>
  <si>
    <t>Teikyo University</t>
  </si>
  <si>
    <t>Division of Integrated Science and Engineering</t>
  </si>
  <si>
    <t>8801A</t>
  </si>
  <si>
    <t>0101A</t>
  </si>
  <si>
    <t>Hokkaido University</t>
  </si>
  <si>
    <t>Graduate School of Environmental Science</t>
  </si>
  <si>
    <t>0102A</t>
  </si>
  <si>
    <t>0103A</t>
  </si>
  <si>
    <t>0104A</t>
  </si>
  <si>
    <t>0105A</t>
  </si>
  <si>
    <t>0106A</t>
  </si>
  <si>
    <t>0107A</t>
  </si>
  <si>
    <t>0108A</t>
  </si>
  <si>
    <t>0109A</t>
  </si>
  <si>
    <t>0110A</t>
  </si>
  <si>
    <t>0201A</t>
  </si>
  <si>
    <t>Graduate School of Animal and Veterinary Sciences and Agriculture</t>
  </si>
  <si>
    <t>Animal Science and Agriculture</t>
  </si>
  <si>
    <t>0201B</t>
  </si>
  <si>
    <t>Veterinary Science</t>
  </si>
  <si>
    <t>0301A</t>
  </si>
  <si>
    <t>0301B</t>
  </si>
  <si>
    <t>Tohoku University</t>
  </si>
  <si>
    <t>0302A</t>
  </si>
  <si>
    <t>0303A</t>
  </si>
  <si>
    <t>Grauate School of Agricultural Science</t>
  </si>
  <si>
    <t>0304A</t>
  </si>
  <si>
    <t>0305A</t>
  </si>
  <si>
    <t>Akita University</t>
  </si>
  <si>
    <t>Graduate School of Agricultural Sciences</t>
  </si>
  <si>
    <t xml:space="preserve">Yamagata University </t>
  </si>
  <si>
    <t>0601A</t>
  </si>
  <si>
    <t>0601B</t>
  </si>
  <si>
    <t>0601C</t>
  </si>
  <si>
    <t>0601D</t>
  </si>
  <si>
    <t>0601E</t>
  </si>
  <si>
    <t>0601F</t>
  </si>
  <si>
    <t>0601G</t>
  </si>
  <si>
    <t>0601H</t>
  </si>
  <si>
    <t>0601I</t>
  </si>
  <si>
    <t>0601J</t>
  </si>
  <si>
    <t>0601K</t>
  </si>
  <si>
    <t>0701A</t>
  </si>
  <si>
    <t>0701B</t>
  </si>
  <si>
    <t>0701C</t>
  </si>
  <si>
    <t>0702A</t>
  </si>
  <si>
    <t>0702B</t>
  </si>
  <si>
    <t>0702C</t>
  </si>
  <si>
    <t>0703A</t>
  </si>
  <si>
    <t>0704A</t>
  </si>
  <si>
    <t>0705A</t>
  </si>
  <si>
    <t>0801A</t>
  </si>
  <si>
    <t>Ibaraki University</t>
  </si>
  <si>
    <t>Course in Applied Asian Agriculture</t>
  </si>
  <si>
    <t>Ashikaga University</t>
  </si>
  <si>
    <t>Master of  Engineering</t>
  </si>
  <si>
    <t>Day</t>
    <phoneticPr fontId="1"/>
  </si>
  <si>
    <t>Month</t>
    <phoneticPr fontId="1"/>
  </si>
  <si>
    <t>Months</t>
    <phoneticPr fontId="1"/>
  </si>
  <si>
    <t>Year 1</t>
    <phoneticPr fontId="1"/>
  </si>
  <si>
    <t>Year 2</t>
    <phoneticPr fontId="1"/>
  </si>
  <si>
    <t>Year 3</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</si>
  <si>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</si>
  <si>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</si>
  <si>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</si>
  <si>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</si>
  <si>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</si>
  <si>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</si>
  <si>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</si>
  <si>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</si>
  <si>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</si>
  <si>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</si>
  <si>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</si>
  <si>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No relationship</t>
    <phoneticPr fontId="1"/>
  </si>
  <si>
    <t>Father</t>
    <phoneticPr fontId="1"/>
  </si>
  <si>
    <t>Yes</t>
    <phoneticPr fontId="1"/>
  </si>
  <si>
    <t>Full</t>
    <phoneticPr fontId="1"/>
  </si>
  <si>
    <t>A</t>
    <phoneticPr fontId="1"/>
  </si>
  <si>
    <t>Excellent</t>
    <phoneticPr fontId="1"/>
  </si>
  <si>
    <t>Feb</t>
    <phoneticPr fontId="1"/>
  </si>
  <si>
    <t>Female</t>
    <phoneticPr fontId="1"/>
  </si>
  <si>
    <t>the Military, an active military personnel or a military personnel listed in the muster roll/military register</t>
  </si>
  <si>
    <t>Mother</t>
    <phoneticPr fontId="1"/>
  </si>
  <si>
    <t>Lower Secondary Education</t>
    <phoneticPr fontId="1"/>
  </si>
  <si>
    <t>No</t>
    <phoneticPr fontId="1"/>
  </si>
  <si>
    <t>Part</t>
    <phoneticPr fontId="1"/>
  </si>
  <si>
    <t>B</t>
    <phoneticPr fontId="1"/>
  </si>
  <si>
    <t>Good</t>
    <phoneticPr fontId="1"/>
  </si>
  <si>
    <t>Mar</t>
    <phoneticPr fontId="1"/>
  </si>
  <si>
    <t>Rather not say</t>
  </si>
  <si>
    <t>Husband</t>
    <phoneticPr fontId="1"/>
  </si>
  <si>
    <t>Upper Secondary Education</t>
    <phoneticPr fontId="1"/>
  </si>
  <si>
    <t>N/A</t>
    <phoneticPr fontId="1"/>
  </si>
  <si>
    <t>C</t>
    <phoneticPr fontId="1"/>
  </si>
  <si>
    <t>Fair</t>
    <phoneticPr fontId="1"/>
  </si>
  <si>
    <t>Apr</t>
    <phoneticPr fontId="1"/>
  </si>
  <si>
    <t>Private(profit)</t>
    <phoneticPr fontId="1"/>
  </si>
  <si>
    <t>Wife</t>
    <phoneticPr fontId="1"/>
  </si>
  <si>
    <t>Higher Education</t>
    <phoneticPr fontId="1"/>
  </si>
  <si>
    <t>D</t>
    <phoneticPr fontId="1"/>
  </si>
  <si>
    <t>Poor</t>
    <phoneticPr fontId="1"/>
  </si>
  <si>
    <t>May</t>
    <phoneticPr fontId="1"/>
  </si>
  <si>
    <t>NGO/Private(Non-profit)</t>
    <phoneticPr fontId="1"/>
  </si>
  <si>
    <t>an civilian organization but with military personnel or a military division within the organization</t>
  </si>
  <si>
    <t>Brother</t>
    <phoneticPr fontId="1"/>
  </si>
  <si>
    <t>Jun</t>
    <phoneticPr fontId="1"/>
  </si>
  <si>
    <t>an organization which will be affiliated with or under the control of the Military in times of emergency as specified clearly in its organic law/law of establishment</t>
  </si>
  <si>
    <t>Sister</t>
    <phoneticPr fontId="1"/>
  </si>
  <si>
    <t>Jul</t>
    <phoneticPr fontId="1"/>
  </si>
  <si>
    <t>Uncle</t>
    <phoneticPr fontId="1"/>
  </si>
  <si>
    <t>Aug</t>
    <phoneticPr fontId="1"/>
  </si>
  <si>
    <t>Aunt</t>
    <phoneticPr fontId="1"/>
  </si>
  <si>
    <t>Sep</t>
    <phoneticPr fontId="1"/>
  </si>
  <si>
    <t>Son</t>
    <phoneticPr fontId="1"/>
  </si>
  <si>
    <t>Oct</t>
    <phoneticPr fontId="1"/>
  </si>
  <si>
    <t>Daughter</t>
    <phoneticPr fontId="1"/>
  </si>
  <si>
    <t>Nov</t>
    <phoneticPr fontId="1"/>
  </si>
  <si>
    <t>Cousin</t>
    <phoneticPr fontId="1"/>
  </si>
  <si>
    <t>Dec</t>
    <phoneticPr fontId="1"/>
  </si>
  <si>
    <t>1. Present Medical Status</t>
    <phoneticPr fontId="1"/>
  </si>
  <si>
    <t>2. Past Medical History</t>
    <phoneticPr fontId="1"/>
  </si>
  <si>
    <t>3. Other Medical Problems</t>
    <phoneticPr fontId="1"/>
  </si>
  <si>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</si>
  <si>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3. Present Organization and Nomination</t>
    <phoneticPr fontId="1"/>
  </si>
  <si>
    <t>3-1. Present Organization and Position</t>
    <phoneticPr fontId="1"/>
  </si>
  <si>
    <t>3-2. Questionnaire on Relationship with the Military / the Ministry of Defense</t>
    <phoneticPr fontId="1"/>
  </si>
  <si>
    <t>3-3. Confirmation of the nomination by the applicant's present organization</t>
    <phoneticPr fontId="1"/>
  </si>
  <si>
    <t>4. Work Experience</t>
    <phoneticPr fontId="1"/>
  </si>
  <si>
    <t>5. Declaration</t>
    <phoneticPr fontId="1"/>
  </si>
  <si>
    <t>ID Photo</t>
    <phoneticPr fontId="1"/>
  </si>
  <si>
    <t>Is the applicant's photo (4cm × 3cm) attached on Page 1 of Application Form?</t>
    <phoneticPr fontId="1"/>
  </si>
  <si>
    <t>b) Are you pregnant? Noted: Answer does not affect the selection of candidates.</t>
    <phoneticPr fontId="1"/>
  </si>
  <si>
    <t xml:space="preserve">Science and Engineerin/Natural Science </t>
  </si>
  <si>
    <t>Science and Engineering/Mathematics and Computer Science Program</t>
  </si>
  <si>
    <t>Science and Engineering/Natural Science Program</t>
  </si>
  <si>
    <t>6201F</t>
  </si>
  <si>
    <t>6201G</t>
  </si>
  <si>
    <t>Civil and Environmental Engineering</t>
  </si>
  <si>
    <t>The United Graduate School of Agricultural Sciences
(Doctor Program)</t>
  </si>
  <si>
    <t>Special Course from Asia, Africa and the Pacific Rim</t>
  </si>
  <si>
    <t>School of International and Public Policy</t>
  </si>
  <si>
    <t>Foreign Service Sub-Program within the Global Governance program</t>
  </si>
  <si>
    <t>1702A</t>
  </si>
  <si>
    <t>Division of Social Design/Graduate Program in Agricultural and Rural Economics</t>
  </si>
  <si>
    <t>Division of Social Design/Graduate Program in Architecture and Building Engineering</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</si>
  <si>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</si>
  <si>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</si>
  <si>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</si>
  <si>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</si>
  <si>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</si>
  <si>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</si>
  <si>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</si>
  <si>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</si>
  <si>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</si>
  <si>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</si>
  <si>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</si>
  <si>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</si>
  <si>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</si>
  <si>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1001J</t>
  </si>
  <si>
    <t>Division of Advanced Trans-disciplinary Science/Optics Bio Design Program</t>
  </si>
  <si>
    <t>1001K</t>
  </si>
  <si>
    <t>Division of Advanced Trans-disciplinary Science/Advanced Engineering System Design Program</t>
  </si>
  <si>
    <t>1001L</t>
  </si>
  <si>
    <t>Division of Advanced Trans-disciplinary Science/Global and Regional Development Design Program</t>
  </si>
  <si>
    <t>Graduate School of International Social Sciences</t>
  </si>
  <si>
    <t>Department of International and Business Law</t>
  </si>
  <si>
    <t>1101B</t>
  </si>
  <si>
    <t>Graduate school of Engineering Science</t>
  </si>
  <si>
    <t>Department of Mechanical Engineering, Materials Science, and Ocean Engineering/
Mechanical Engineering Program</t>
  </si>
  <si>
    <t>Department of Mechanical Engineering, Materials Science, and Ocean Engineering ／
Specialization in Systems Design for Ocean-Space,
Specialization in Aerospace Engineering</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</si>
  <si>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</si>
  <si>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</si>
  <si>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</si>
  <si>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</si>
  <si>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</si>
  <si>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</si>
  <si>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1103B</t>
  </si>
  <si>
    <t>&lt;Master's&gt;
Specialization in Infrastructure and Urban Society (Humanities and Social Sciences Field), Department of Infrastructure and Urban Society 
&lt;Doctoral&gt;
Department of Urban Innovation (Humanities and Social Sciences Field)</t>
  </si>
  <si>
    <t>Okayama University</t>
  </si>
  <si>
    <t>Graduate School of Humanitiesand Social Sciences(Doctor's Course)</t>
  </si>
  <si>
    <t>Socio-Cultural Sciences</t>
  </si>
  <si>
    <t>Graduate school of Natural Science and Technology</t>
  </si>
  <si>
    <t>Division of Industrial Innovation Sciences</t>
  </si>
  <si>
    <t>Graduate School of Environmental and Life Science</t>
  </si>
  <si>
    <t>Kwansei　Gakuin　University</t>
  </si>
  <si>
    <t xml:space="preserve">Graduate School of Institute of Business and Accounting </t>
  </si>
  <si>
    <t>Global Cooperation Course</t>
  </si>
  <si>
    <t>Graduate school of Societal Safety Sciences</t>
  </si>
  <si>
    <t xml:space="preserve">Iwate University </t>
  </si>
  <si>
    <t>United Graduate School of Agricultural Sciences</t>
  </si>
  <si>
    <t>0601L</t>
  </si>
  <si>
    <t xml:space="preserve">Graduate School of Natural Science and Technology </t>
  </si>
  <si>
    <t>Department of Agricultural and Environmental Science</t>
  </si>
  <si>
    <t>4401B</t>
  </si>
  <si>
    <t>4401C</t>
  </si>
  <si>
    <t>Department of Life Science and Chemistry</t>
  </si>
  <si>
    <t>4401D</t>
  </si>
  <si>
    <t>Advanced Global Program (for Engineering)</t>
  </si>
  <si>
    <t>4403A</t>
  </si>
  <si>
    <t>United Graduate School of Agricultural Science</t>
  </si>
  <si>
    <t>International Graduate
Program for Interdisciplinary Study in Science and Technology</t>
  </si>
  <si>
    <t>Kanazawa University</t>
  </si>
  <si>
    <t>Graduate school of Natural Science &amp; Technology</t>
  </si>
  <si>
    <t>Division of Environmental Design</t>
  </si>
  <si>
    <t>Graduate school of Natural Science and  Technology</t>
  </si>
  <si>
    <t>Division of Natural Science, Course of Natural System</t>
  </si>
  <si>
    <t>3801F</t>
  </si>
  <si>
    <t>Division of Material Chemistry</t>
  </si>
  <si>
    <t>3801G</t>
  </si>
  <si>
    <t>3802A</t>
  </si>
  <si>
    <t>Environmental and Energy Technologies International Course</t>
  </si>
  <si>
    <t>3802B</t>
  </si>
  <si>
    <t>Graduate School  of Medical Sciences</t>
  </si>
  <si>
    <t>Division of Medicine (Doctoral Course)</t>
  </si>
  <si>
    <t>3803A</t>
  </si>
  <si>
    <t>Graduate school of Life Science and Systems Engineering</t>
  </si>
  <si>
    <t>・Master Programs Department of Human Intelligence Systems
・Doctoral Programs Department of Life Science and Systems Engineering</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</si>
  <si>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</si>
  <si>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</si>
  <si>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</si>
  <si>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</si>
  <si>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</si>
  <si>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</si>
  <si>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</si>
  <si>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</si>
  <si>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Systems Design</t>
  </si>
  <si>
    <t>Program of Basic Biology</t>
  </si>
  <si>
    <t>Program of Mathematical and Life Sciences</t>
  </si>
  <si>
    <t>5703C</t>
  </si>
  <si>
    <t>Program of Biomedical Science</t>
  </si>
  <si>
    <t xml:space="preserve">Graduate School of Integrated Sciences for Life
Program of Food and AgriLife Science/
Program of Bioresource Science
</t>
  </si>
  <si>
    <t>Graduate School of integrated Sciences for Life</t>
  </si>
  <si>
    <t>Program of Life and Environmental Sciences</t>
  </si>
  <si>
    <t>Division of Humanities and Social Sciences / International Peace and Co-existence Program</t>
  </si>
  <si>
    <t>5704B</t>
  </si>
  <si>
    <t>Division of Humanities and Social Sciences / International Economic Development Program</t>
  </si>
  <si>
    <t>5704C</t>
  </si>
  <si>
    <t>Division of Educational Sciences / International Education Development Program</t>
  </si>
  <si>
    <t>5705B</t>
  </si>
  <si>
    <t>Transportation and Environmental Systems Program</t>
  </si>
  <si>
    <t>5705C</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</si>
  <si>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</si>
  <si>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</si>
  <si>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</si>
  <si>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</si>
  <si>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</si>
  <si>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</si>
  <si>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</si>
  <si>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</si>
  <si>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</si>
  <si>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</si>
  <si>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</si>
  <si>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</si>
  <si>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5704D</t>
  </si>
  <si>
    <t>Division of Educational Sciences, Educational Design for Teacher Educators Program</t>
  </si>
  <si>
    <t>Division of Humanities and Social Sciences/
Law and Politics Program</t>
  </si>
  <si>
    <t>Division of Humanities and Social Sciences/
Economics Program</t>
  </si>
  <si>
    <t>9501A</t>
  </si>
  <si>
    <t>Hirosaki　University</t>
  </si>
  <si>
    <t xml:space="preserve">Graduate School of Health Sciences </t>
  </si>
  <si>
    <t>Doctoral Course/Radiological Health Science Course</t>
  </si>
  <si>
    <t>Agricultural Science (Special Course for 
International Students from Asia，Africa　and the Pacific Rim）</t>
  </si>
  <si>
    <t>6501I</t>
  </si>
  <si>
    <t>Public Health Course (Master's Course)</t>
  </si>
  <si>
    <t>6501J</t>
  </si>
  <si>
    <t>Course of Health Promotion, Nursing Science (Master's Course)</t>
  </si>
  <si>
    <t>6501K</t>
  </si>
  <si>
    <t>Clinical Science Course (Doctoral Course)</t>
  </si>
  <si>
    <t>6501L</t>
  </si>
  <si>
    <t>Life Science Course (Doctroal Course)</t>
  </si>
  <si>
    <t>6501M</t>
  </si>
  <si>
    <t>Kuroshio Science Program</t>
  </si>
  <si>
    <t>Japan-Global Development program (JGDP): Select concentration areas:
Foreign Policy,
Economic Policy,
Development Policy
or Public Management</t>
  </si>
  <si>
    <t>International Public Policy Program (IPPP): Select concentration areas:
International Affairs or Public Policy</t>
  </si>
  <si>
    <t>Graduate School of International Management</t>
  </si>
  <si>
    <t>MBA Program</t>
  </si>
  <si>
    <t>Japan-Global Development Program</t>
  </si>
  <si>
    <t>SAGA University</t>
  </si>
  <si>
    <t>7106A</t>
  </si>
  <si>
    <t>Graduate School of Regional Design in Art and Economics</t>
  </si>
  <si>
    <t xml:space="preserve"> Regional Management Course</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</si>
  <si>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</si>
  <si>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</si>
  <si>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</si>
  <si>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</si>
  <si>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</si>
  <si>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</si>
  <si>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7105A</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</si>
  <si>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</si>
  <si>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</si>
  <si>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</si>
  <si>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</si>
  <si>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</si>
  <si>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</si>
  <si>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</si>
  <si>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</si>
  <si>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</si>
  <si>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Graduate school of Advanced Health Sciences</t>
  </si>
  <si>
    <t>7101B</t>
  </si>
  <si>
    <t>Education Program for AI and Data Science Specialists (EPAD)</t>
  </si>
  <si>
    <t>Graduate school of Bioresources</t>
  </si>
  <si>
    <t>0501A</t>
  </si>
  <si>
    <t>Yamagata University</t>
  </si>
  <si>
    <t>Graduate school of Agricultural Sciences</t>
  </si>
  <si>
    <t>Department of Agricultural Sciences/Bioenvironmental Science</t>
  </si>
  <si>
    <t>0501B</t>
  </si>
  <si>
    <t>Department of Agricultural Sciences/Bioproduction Science</t>
  </si>
  <si>
    <t>0501C</t>
  </si>
  <si>
    <t>0501D</t>
  </si>
  <si>
    <t>0501E</t>
  </si>
  <si>
    <t>Department of Agricultural Sciences/Bioresource Science</t>
  </si>
  <si>
    <t>0501F</t>
  </si>
  <si>
    <t>0501G</t>
  </si>
  <si>
    <t>0501H</t>
  </si>
  <si>
    <t>0501I</t>
  </si>
  <si>
    <t>0501J</t>
  </si>
  <si>
    <t>Public Administration Program</t>
  </si>
  <si>
    <t>Graduate School of East Asian Studies</t>
  </si>
  <si>
    <t>Graduate School of Sciences and Technology for Innovation</t>
  </si>
  <si>
    <t>Division of Agricultural Sciences</t>
  </si>
  <si>
    <t>5905A</t>
  </si>
  <si>
    <t>5905B</t>
  </si>
  <si>
    <t>5905C</t>
  </si>
  <si>
    <t>5905D</t>
  </si>
  <si>
    <t>Bioscience course, Bioengineering course</t>
  </si>
  <si>
    <t>Department of Engineering・
Green Energy Conversion Science and Technology</t>
  </si>
  <si>
    <t>Department of Engineering・
Energy Materials Science Course</t>
  </si>
  <si>
    <t>1501E</t>
  </si>
  <si>
    <t>1502A</t>
  </si>
  <si>
    <t>Department of Engineering, Special Educational Program on River Basin Environmental Sciences</t>
  </si>
  <si>
    <t>1502B</t>
  </si>
  <si>
    <t>Department of Engineering, Environmental and Social System Science Course, River Basin Environmental Science Major</t>
  </si>
  <si>
    <t>1502C</t>
  </si>
  <si>
    <t>Department of Engineering,Environmental and Social System Science Course</t>
  </si>
  <si>
    <t xml:space="preserve">The United Graduate School of Agricultural Sciences </t>
  </si>
  <si>
    <t>Science of Bioresource Production/Tropical Bioresource and Plant Resource Production</t>
  </si>
  <si>
    <t>7302B</t>
  </si>
  <si>
    <t>7302C</t>
  </si>
  <si>
    <t>7302D</t>
  </si>
  <si>
    <t>Biological Science and Technology/Bioscience and Biotechnology</t>
  </si>
  <si>
    <t>7302E</t>
  </si>
  <si>
    <t>Resource and Environmental Science of Agriculture, Forestry and Fisheries/Environmental Science and Conservation Biology</t>
  </si>
  <si>
    <t>7302F</t>
  </si>
  <si>
    <t>Resource and Environmental Science of Agriculture, Forestry and Fisheries/Regional and Global Resource Economics</t>
  </si>
  <si>
    <t>7302G</t>
  </si>
  <si>
    <t xml:space="preserve">Resource and Environmental Science of Agriculture, Forestry and Fisheries/Fisheries Science on Resources and Environments
</t>
  </si>
  <si>
    <t>Graduagete  School of Agriculture, Foresty and Fisheries</t>
  </si>
  <si>
    <t>Advanced Life Science/Food Innovation Science</t>
  </si>
  <si>
    <t>Forest Management/ Agriculture, Natural Resources and Forestry</t>
  </si>
  <si>
    <t>7301C</t>
  </si>
  <si>
    <t>7301D</t>
  </si>
  <si>
    <t>Plant Production Science/ Agriculture, Natural Resources and Forestry</t>
  </si>
  <si>
    <t>7301E</t>
  </si>
  <si>
    <t>7301F</t>
  </si>
  <si>
    <t>7303A</t>
  </si>
  <si>
    <t xml:space="preserve">Graduate School of Medical and Dental Sciences
</t>
  </si>
  <si>
    <t>Health Research Course</t>
  </si>
  <si>
    <t>7303B</t>
  </si>
  <si>
    <t>Master of Science (MS) Program in Medical Science</t>
  </si>
  <si>
    <t>8001B</t>
  </si>
  <si>
    <t>8002A</t>
  </si>
  <si>
    <t>Graduate school of Health Care and Nursing</t>
  </si>
  <si>
    <t>Global Nursing</t>
  </si>
  <si>
    <t>Graduate Program in Global Environmental Studies/ International Graduate Course</t>
  </si>
  <si>
    <t>Graduate Scool of Science and Technology</t>
  </si>
  <si>
    <t xml:space="preserve">Gradaute Program in Green Science and Engineering Division </t>
  </si>
  <si>
    <t>Graduate school of Global Studies</t>
  </si>
  <si>
    <t>Graduate Program in Global Studies</t>
  </si>
  <si>
    <t>2604A</t>
  </si>
  <si>
    <t>Graduate School in Human Sciences</t>
  </si>
  <si>
    <t>Graduate Program in Education</t>
  </si>
  <si>
    <t>University of Niigata Prefecture</t>
  </si>
  <si>
    <t>Graduate School of International Studies and Regional Development</t>
  </si>
  <si>
    <t>Physics Course, Dept of Fundamental Sciences</t>
  </si>
  <si>
    <t>Chemistry Course, Dept of Fundamental Sciences</t>
  </si>
  <si>
    <t>Materials Science and Technology Course, Dept of Advanced Materials Science and Technology</t>
  </si>
  <si>
    <t>Applied Chemistry and Chemical Engineering Course, Dept of Advanced Materials Science and Technology</t>
  </si>
  <si>
    <t>Advanced Mechanical Science and Engineering Course, Dept of Advanced Materials Science and Technology</t>
  </si>
  <si>
    <t>Social Systems Engineering Course, Dept of Advanced Materials Science and Technology</t>
  </si>
  <si>
    <t>Information Engineering Course, Dept of Electrical and Information Engineering</t>
  </si>
  <si>
    <t>Electrical and Electronic Engineering Course, Dept of Electrical and Information Engineering</t>
  </si>
  <si>
    <t>Human Sciences and Assistive Technology Course,
Dept of Electrical and Information Engineering</t>
  </si>
  <si>
    <t>Life Sciences Course, Dept of Life and Food Sciences</t>
  </si>
  <si>
    <t>Applied Life and Food Sciences Course, Dept of Life and Food Sciences</t>
  </si>
  <si>
    <t>3402A</t>
  </si>
  <si>
    <t>3402B</t>
  </si>
  <si>
    <t>3402C</t>
  </si>
  <si>
    <t>3402D</t>
  </si>
  <si>
    <t>3402E</t>
  </si>
  <si>
    <t>3402F</t>
  </si>
  <si>
    <t>3402G</t>
  </si>
  <si>
    <t>3402H</t>
  </si>
  <si>
    <t>3402I</t>
  </si>
  <si>
    <t>Sakeology Course, Dept of Life and Food Sciences</t>
  </si>
  <si>
    <t>3402J</t>
  </si>
  <si>
    <t>Natural Environmental Science Course,
Dept of Environmental Science and Technology</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</si>
  <si>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</si>
  <si>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</si>
  <si>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</si>
  <si>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</si>
  <si>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</si>
  <si>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</si>
  <si>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</si>
  <si>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</si>
  <si>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</si>
  <si>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</si>
  <si>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</si>
  <si>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</si>
  <si>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</si>
  <si>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</si>
  <si>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</si>
  <si>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3402W</t>
  </si>
  <si>
    <t>Natural Disaster and Environmental Science Course, Dept of Environmental Science and Technology</t>
  </si>
  <si>
    <t>3402X</t>
  </si>
  <si>
    <t>Field Research in the Enviromental Sciences Course, Dept of Environmental Science and Technology</t>
  </si>
  <si>
    <t>3402Y</t>
  </si>
  <si>
    <t>3402Z</t>
  </si>
  <si>
    <t>3403A</t>
  </si>
  <si>
    <t>3403B</t>
  </si>
  <si>
    <t>3404A</t>
  </si>
  <si>
    <t>Molecular and Cellular Medicine</t>
  </si>
  <si>
    <t>3404B</t>
  </si>
  <si>
    <t>3404C</t>
  </si>
  <si>
    <t>3404D</t>
  </si>
  <si>
    <t>Biological Functions and Medical Control</t>
  </si>
  <si>
    <t>3404E</t>
  </si>
  <si>
    <t>3404F</t>
  </si>
  <si>
    <t>3404G</t>
  </si>
  <si>
    <t>3404H</t>
  </si>
  <si>
    <t>3404I</t>
  </si>
  <si>
    <t>3404J</t>
  </si>
  <si>
    <t>3404K</t>
  </si>
  <si>
    <t>Community Disease Control</t>
  </si>
  <si>
    <t>3404L</t>
  </si>
  <si>
    <t>3405A</t>
  </si>
  <si>
    <t>Graduate School of Modern Society and Culture</t>
  </si>
  <si>
    <t>Master's Program of Society of Law and Politics/
the Course of International Society</t>
  </si>
  <si>
    <t>Kobe Institute of Computing, Graduate School of Information Technology</t>
  </si>
  <si>
    <t>Department of Information Systems</t>
  </si>
  <si>
    <t>Kobe University</t>
  </si>
  <si>
    <t>4902A</t>
  </si>
  <si>
    <t>Graduate school of International 
Cooperation Studies</t>
  </si>
  <si>
    <t xml:space="preserve">National Graduate Institute for Policy Studies </t>
  </si>
  <si>
    <t>One-year Master’s Program of Public Policy (MP1)
https://www.grips.ac.jp/en/education/inter_programs/policy/</t>
  </si>
  <si>
    <t>Two-year Master’s Program of Public Policy (MP2)
https://www.grips.ac.jp/en/education/inter_programs/policy2/</t>
  </si>
  <si>
    <t xml:space="preserve">Macroeconomic Policy Program (1year)
https://www.grips.ac.jp/en/education/inter_programs/transition/
</t>
  </si>
  <si>
    <t>Macroeconomic Policy Program (2years)
https://www.grips.ac.jp/en/education/inter_programs/transition/</t>
  </si>
  <si>
    <t>GRIPS Global Governance Program (G-cube)
https://www.grips.ac.jp/en/education/phd_programs/g-cube/
https://www.grips.ac.jp/g-cube/en/</t>
  </si>
  <si>
    <t>Policy Analysis Program
https://www.grips.ac.jp/en/education/phd_programs/analysis/</t>
  </si>
  <si>
    <t>Science, Technology and Innovation Policy Program
https://www.grips.ac.jp/en/education/phd_programs/innovation/
https://gist.grips.ac.jp/en/</t>
  </si>
  <si>
    <t xml:space="preserve">St. Luke's International University </t>
  </si>
  <si>
    <t>Graduate School of Public Health</t>
  </si>
  <si>
    <t>Public Health</t>
  </si>
  <si>
    <t>8502A</t>
  </si>
  <si>
    <t>Graduate school of Nursing Science</t>
  </si>
  <si>
    <t>Master Course</t>
  </si>
  <si>
    <t>8502B</t>
  </si>
  <si>
    <t>Doctor Course</t>
  </si>
  <si>
    <t>Shizuoka University</t>
  </si>
  <si>
    <t>Graduated School of Integrated Science and Technology Department of Science</t>
  </si>
  <si>
    <t>Graduate school of Bioresources and Environmental Science</t>
  </si>
  <si>
    <t xml:space="preserve">Division of Environmental Science </t>
  </si>
  <si>
    <t>Division of Environmental Science</t>
  </si>
  <si>
    <t>Division of Bioproduction Science</t>
  </si>
  <si>
    <t>http://www.h.chiba-u.jp/english/</t>
  </si>
  <si>
    <t>Economics Course
Global Political Economy Course</t>
  </si>
  <si>
    <t>International MBA</t>
  </si>
  <si>
    <t>MSc in Finance</t>
  </si>
  <si>
    <t>Graduate school of Social Sciences</t>
  </si>
  <si>
    <t>Major in Global Society
Major in Policy Science</t>
  </si>
  <si>
    <t>Graduate School of Information, Production and Systems</t>
  </si>
  <si>
    <t>Major in Information, Production and Systems Engineering</t>
  </si>
  <si>
    <t>2308A</t>
  </si>
  <si>
    <t>Waseda University</t>
  </si>
  <si>
    <t xml:space="preserve">Graduate School
of Fundamental Science
and Engineering </t>
  </si>
  <si>
    <t>Department of Computer Science and Communications Engineering</t>
  </si>
  <si>
    <t>0901A</t>
  </si>
  <si>
    <t>https://www.ashitech.ac.jp/ehome/dept/graduateSchool.html</t>
  </si>
  <si>
    <t xml:space="preserve">Obihiro University of Agriculture and Veterinary Medicine
</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</si>
  <si>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</si>
  <si>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</si>
  <si>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</si>
  <si>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</si>
  <si>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</si>
  <si>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Graduate School of Science</t>
  </si>
  <si>
    <t>Department of Chemistry　　Department of Macromolecular Science　　　　　</t>
  </si>
  <si>
    <t>8901A</t>
  </si>
  <si>
    <t>Oita University</t>
  </si>
  <si>
    <t>Graduate School of Sustainability Science（Department of Agricultural Science)</t>
  </si>
  <si>
    <t>General</t>
  </si>
  <si>
    <t>6105B</t>
  </si>
  <si>
    <t>Special program in bioresource utilization science
of fungus and mushroom/ Master of Agriculture</t>
  </si>
  <si>
    <t>6106A</t>
  </si>
  <si>
    <t>Graduate School of Sustainability Science（Department of Dryland Science)</t>
  </si>
  <si>
    <t>Special Program in English</t>
  </si>
  <si>
    <t>http://rendai.muses.tottori-u.ac.jp/english/index.html</t>
  </si>
  <si>
    <t>6103B</t>
  </si>
  <si>
    <t>6103C</t>
  </si>
  <si>
    <t xml:space="preserve">Joint Major of Veterinary Sciences
</t>
  </si>
  <si>
    <t>9001A</t>
  </si>
  <si>
    <t>The University of Electro-Communications</t>
  </si>
  <si>
    <t>Graduate School of Informatics and Engineering</t>
  </si>
  <si>
    <t>Joint Doctoral Program for Sustainability Research</t>
  </si>
  <si>
    <t>Shimane University</t>
  </si>
  <si>
    <t>Major in Science of Environmental Systems</t>
  </si>
  <si>
    <t>Major in Agricultural and Life Sciences</t>
  </si>
  <si>
    <t>Graduate Course in Earth and Geoenvironental Science</t>
  </si>
  <si>
    <t>University of East Asia</t>
  </si>
  <si>
    <t>Graduate school of University of East Asia</t>
  </si>
  <si>
    <t>Life Science and Medical Engineering</t>
  </si>
  <si>
    <t>8801B</t>
  </si>
  <si>
    <t xml:space="preserve">Advanced Studies in Arts and design	</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</si>
  <si>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</si>
  <si>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</si>
  <si>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Course of Electrical and Electronic Engineering</t>
  </si>
  <si>
    <t>Course of Applied Science (Department of Applied Biochemistry, Department of Materials Science)</t>
  </si>
  <si>
    <t>Architecture and Civil Engineering</t>
  </si>
  <si>
    <t>Course of Mechanical Engineering</t>
  </si>
  <si>
    <t>https://www.tmd.ac.jp/cmn/mphgh/</t>
  </si>
  <si>
    <t>Tokyo University of Foreign Studies</t>
  </si>
  <si>
    <t>Graduate School of Global Studies</t>
  </si>
  <si>
    <t>Department of Systems and Control Engineering</t>
  </si>
  <si>
    <t>Department of Electrical and Electronic Engineering</t>
  </si>
  <si>
    <t>Department of Information and Communications Engineering</t>
  </si>
  <si>
    <t>Department of Chemical Science and Engineering</t>
  </si>
  <si>
    <t>Department of Life Science and Technology</t>
  </si>
  <si>
    <t>School of Society and Environment</t>
  </si>
  <si>
    <t>Department of Architecture and buiding Engineering</t>
  </si>
  <si>
    <t>Department of Civil and Environmental Engineering</t>
  </si>
  <si>
    <t>Department of Transdisciplinary Science and Engineering</t>
  </si>
  <si>
    <t>Department of Social and Human Sciences</t>
  </si>
  <si>
    <t>9701A</t>
  </si>
  <si>
    <t>Tokyo International University</t>
  </si>
  <si>
    <t>Economics Major</t>
  </si>
  <si>
    <t>9702A</t>
  </si>
  <si>
    <t>Graduate School of Business and Commerce</t>
  </si>
  <si>
    <t>Digital Business and Innovation Major (English Track Program)</t>
  </si>
  <si>
    <t>9702B</t>
  </si>
  <si>
    <t>Digital Business and Innovation Major (English Track Program, 5-year Doctor Program)</t>
  </si>
  <si>
    <t>9703A</t>
  </si>
  <si>
    <t>International Relations Major (English Track Program)</t>
  </si>
  <si>
    <t xml:space="preserve"> International Graduate Program in the Field of Civil Engineering and Infrastructure Studies</t>
  </si>
  <si>
    <t>Global 30 Special English Program
(International Bioengineering English Course)</t>
  </si>
  <si>
    <t>1604B</t>
  </si>
  <si>
    <t>1604C</t>
  </si>
  <si>
    <t>1604D</t>
  </si>
  <si>
    <t>1604E</t>
  </si>
  <si>
    <t>1604F</t>
  </si>
  <si>
    <t>1604G</t>
  </si>
  <si>
    <t>Tokyo City University</t>
  </si>
  <si>
    <t xml:space="preserve"> Graduate School of Environmental and Information Studies           </t>
  </si>
  <si>
    <t>Tokyo University of Agriculture</t>
  </si>
  <si>
    <t>Graduate School of Applied Bioscience</t>
  </si>
  <si>
    <t>Graduate School of Life Sciences</t>
  </si>
  <si>
    <t>Graduate School of Agro-Environmental Science</t>
  </si>
  <si>
    <t>Graduate School of International Food and Agricultural Studies</t>
  </si>
  <si>
    <t>Graduate School of Bioindustry</t>
  </si>
  <si>
    <t>Tokyo University of Agriculture and Technology</t>
  </si>
  <si>
    <t>Department of Agriculture 
International Innovative Agricultural Science Cource
International Innovative Agricultural Science Program
(Special Program)</t>
  </si>
  <si>
    <t>Department of Biological Production Science</t>
  </si>
  <si>
    <t>Department of Applied Life Science</t>
  </si>
  <si>
    <t>1802C</t>
  </si>
  <si>
    <t>Department of Symbiotic Science of Environment and Natural Resources</t>
  </si>
  <si>
    <t>1802D</t>
  </si>
  <si>
    <t>Department of Agricultural and Environmental Engineering</t>
  </si>
  <si>
    <t>1802E</t>
  </si>
  <si>
    <t>Department of Science on Agricultural Economy and Symbiotic Society</t>
  </si>
  <si>
    <t>Department of Biotechnology and Life Science</t>
  </si>
  <si>
    <t>1803B</t>
  </si>
  <si>
    <t>Department of Biomedical Engineering</t>
  </si>
  <si>
    <t>1803C</t>
  </si>
  <si>
    <t>Department of Applied Chemistry</t>
  </si>
  <si>
    <t>1803D</t>
  </si>
  <si>
    <t>Department of Applied Physics and Chemical Engineering</t>
  </si>
  <si>
    <t>1803E</t>
  </si>
  <si>
    <t>Department of Mechanical Systems Engineering</t>
  </si>
  <si>
    <t>1803F</t>
  </si>
  <si>
    <t>Department of Electrical Engineering and Computer Science</t>
  </si>
  <si>
    <t>1803G</t>
  </si>
  <si>
    <t xml:space="preserve">Graduate School of Bio-Applications and Systems Engineering </t>
  </si>
  <si>
    <t>Department of Bio-Functions and Systems Science</t>
  </si>
  <si>
    <t>Department of Food and Energy Systems Science</t>
  </si>
  <si>
    <t>Department of Geophysics</t>
  </si>
  <si>
    <t>Department of EARTH SCIENCE</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</si>
  <si>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</si>
  <si>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</si>
  <si>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</si>
  <si>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</si>
  <si>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</si>
  <si>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</si>
  <si>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</si>
  <si>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</si>
  <si>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Dept. of Civil and Environmental Engineering</t>
  </si>
  <si>
    <t>Divison of Agricultural Bioscience, Department of Agricultural Economics</t>
  </si>
  <si>
    <t>0304B</t>
  </si>
  <si>
    <t>0304C</t>
  </si>
  <si>
    <t>Graduate School of International Cultural Studies</t>
  </si>
  <si>
    <t>Global Governance and Sustainable Development(G2SD)</t>
  </si>
  <si>
    <t>Toyo University</t>
  </si>
  <si>
    <t>Graduate school of Global and Reginal Studies</t>
  </si>
  <si>
    <t>Course of Global Innovation Studies</t>
  </si>
  <si>
    <t>2801B</t>
  </si>
  <si>
    <t>Course of Regional Development Studies</t>
  </si>
  <si>
    <t>Graduate School of Business</t>
  </si>
  <si>
    <t>Global Business and Management Studies</t>
  </si>
  <si>
    <t>・American Studies Cluster
・Contemporary Asian Studies Cluster
・Global Society Studies Cluster</t>
  </si>
  <si>
    <t>Tokushima University</t>
  </si>
  <si>
    <t>Graduate School of Health Sciences Doctoral Course</t>
  </si>
  <si>
    <t>9101A</t>
  </si>
  <si>
    <t>Nara Institute of Science and Technology</t>
  </si>
  <si>
    <t>Global Engineering Program for International Students (GEPIS)</t>
  </si>
  <si>
    <t>Global Engineering Program for Research and Development (GEP for R &amp; D)</t>
  </si>
  <si>
    <t>Computer and Information Sciences</t>
  </si>
  <si>
    <t>2702A</t>
  </si>
  <si>
    <t>Science and Engineering</t>
  </si>
  <si>
    <t>Toyohashi University of Technology</t>
  </si>
  <si>
    <t>Department of Mechanical Engineering</t>
  </si>
  <si>
    <t xml:space="preserve">Department of Electrical and Electronic Information Engineering </t>
  </si>
  <si>
    <t>Department of Computer Science and Engineering</t>
  </si>
  <si>
    <t>Department of Applied Chemistry and Life Science</t>
  </si>
  <si>
    <t>Department of Architecture and Civil Engineering</t>
  </si>
  <si>
    <t>Division of Environmental Science Development</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</si>
  <si>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</si>
  <si>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</si>
  <si>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</si>
  <si>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</si>
  <si>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</si>
  <si>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</si>
  <si>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</si>
  <si>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</si>
  <si>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</si>
  <si>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</si>
  <si>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</si>
  <si>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</si>
  <si>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</si>
  <si>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</si>
  <si>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</si>
  <si>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</si>
  <si>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</si>
  <si>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</si>
  <si>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</si>
  <si>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</si>
  <si>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</si>
  <si>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</si>
  <si>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</si>
  <si>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</si>
  <si>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</si>
  <si>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Graduate school of Economics and Business</t>
  </si>
  <si>
    <t>Devision of Modern Economics and Business Administration
Master's Program
Doctoral Course
Specialized Course
-Economic Policy Course
-Business Management Course</t>
  </si>
  <si>
    <t>Graduate school of Life Science</t>
  </si>
  <si>
    <t>Transdisplinary  Life Science Course ,Biosystems Science Course, Division of Soft Matter</t>
  </si>
  <si>
    <t>0109B</t>
  </si>
  <si>
    <t>Biosystems Science Course</t>
  </si>
  <si>
    <t>Graduate school of Veterinary Medicine</t>
  </si>
  <si>
    <t>Graduate school of Infectious Diseases</t>
  </si>
  <si>
    <t>Infectious Diseases</t>
  </si>
  <si>
    <t>Graduate School of Fisheries Sciences</t>
  </si>
  <si>
    <t>Marine Bioresource and Environmental Science</t>
  </si>
  <si>
    <t>0107B</t>
  </si>
  <si>
    <t>Marine Life Science</t>
  </si>
  <si>
    <t>The Global Education Program for AgriScience for Frontiers</t>
  </si>
  <si>
    <t>Graduate School of Global Food Resources [Special entrance exam only for international students]</t>
  </si>
  <si>
    <t>The University of Kitakyushu</t>
  </si>
  <si>
    <t>Graduate school of Environmental Engineering</t>
  </si>
  <si>
    <t>Graduate Programs in Environmental Systems, Environmental and Ecological systems</t>
  </si>
  <si>
    <t>9201A</t>
  </si>
  <si>
    <t>Kitami Institute of Technology</t>
  </si>
  <si>
    <t>Cold Regions,  Environmental and Energy Engineering</t>
  </si>
  <si>
    <t>9201B</t>
  </si>
  <si>
    <t>Master's Course in Computer Sciences, Doctoral Course in Manufacturing Engineering</t>
  </si>
  <si>
    <t>8101A</t>
  </si>
  <si>
    <t>Kitasato University</t>
  </si>
  <si>
    <t>Graduate school of　Engineering</t>
  </si>
  <si>
    <t>Nagoya  University  of Commerce and Business</t>
  </si>
  <si>
    <t>Global Leader Program</t>
  </si>
  <si>
    <t>4301B</t>
  </si>
  <si>
    <t>Naruto University of Education</t>
  </si>
  <si>
    <t>Graduate School of Educaiton</t>
  </si>
  <si>
    <t>Global Education</t>
  </si>
  <si>
    <t>6601B</t>
  </si>
  <si>
    <t>6601C</t>
  </si>
  <si>
    <t>9301A</t>
  </si>
  <si>
    <t>Rakuno Gakuen University</t>
  </si>
  <si>
    <t>Graduate School of Veterinary Medicine</t>
  </si>
  <si>
    <t>Master's Course Veterinary Science</t>
  </si>
  <si>
    <t>9301B</t>
  </si>
  <si>
    <t>9302A</t>
  </si>
  <si>
    <t>Graduate School of Dairy Science</t>
  </si>
  <si>
    <t>Master's Course Food and Nutrition Science</t>
  </si>
  <si>
    <t>9302B</t>
  </si>
  <si>
    <t>Doctoral Course Food Production and Utility Development</t>
  </si>
  <si>
    <t>9302C</t>
  </si>
  <si>
    <t>9301C</t>
  </si>
  <si>
    <t>Doctoral Course of Veterinary Medicine</t>
  </si>
  <si>
    <t>9301D</t>
  </si>
  <si>
    <t>9301E</t>
  </si>
  <si>
    <t>9301F</t>
  </si>
  <si>
    <t>9301G</t>
  </si>
  <si>
    <t>9301H</t>
  </si>
  <si>
    <t>9301I</t>
  </si>
  <si>
    <t>9301J</t>
  </si>
  <si>
    <t>9302D</t>
  </si>
  <si>
    <t>Dairy Science Master's Course</t>
  </si>
  <si>
    <t>9302E</t>
  </si>
  <si>
    <t>Food Production and Utility Development Doctral Course</t>
  </si>
  <si>
    <t>9302F</t>
  </si>
  <si>
    <t>9302G</t>
  </si>
  <si>
    <t>9302H</t>
  </si>
  <si>
    <t>9302I</t>
  </si>
  <si>
    <t>9302J</t>
  </si>
  <si>
    <t>9302K</t>
  </si>
  <si>
    <t>9302L</t>
  </si>
  <si>
    <t xml:space="preserve">RIKKYO </t>
  </si>
  <si>
    <t xml:space="preserve">Graduate School of Business </t>
  </si>
  <si>
    <t>MIB（Master in International Business ）</t>
  </si>
  <si>
    <t>Master of Public Management and Administration　Course</t>
  </si>
  <si>
    <t>Graduate School of Social Design Studies</t>
  </si>
  <si>
    <t>Master of Social Development and Administration Course</t>
  </si>
  <si>
    <t>Graduate school of Management</t>
  </si>
  <si>
    <t xml:space="preserve">Major of Management / Specialization in Japanese Management </t>
  </si>
  <si>
    <t>Major of Management / Specialization in Entrepreneurship,Innovation and Operations Management</t>
  </si>
  <si>
    <t>Graduate school of Asia Pacific Studies</t>
  </si>
  <si>
    <t>International Relations</t>
  </si>
  <si>
    <t>Society and Culture</t>
  </si>
  <si>
    <t>International Public Administration</t>
  </si>
  <si>
    <t>Development Economics</t>
  </si>
  <si>
    <t>Sustainability Science</t>
  </si>
  <si>
    <t>Tourism and Hospitarity</t>
  </si>
  <si>
    <t>Information Science and Engineering</t>
  </si>
  <si>
    <t>[Master's Degree]
Engineering Course
[Doctoral Degree]
Material, Structural and Energy Engineering
Interdisciplinary Intelligent Systems Engineering</t>
  </si>
  <si>
    <t>7602B</t>
  </si>
  <si>
    <t>Chemistry,Biology and Marine Science</t>
  </si>
  <si>
    <t>7602C</t>
  </si>
  <si>
    <t>Graduate school of  economics</t>
  </si>
  <si>
    <t>Tropical Medicine Course</t>
  </si>
  <si>
    <t>6901B</t>
  </si>
  <si>
    <t>Health Innovation Course</t>
  </si>
  <si>
    <t>Graduate School of Biomedical Sciences</t>
  </si>
  <si>
    <t>Water and Environmental Science Program</t>
  </si>
  <si>
    <t>6903B</t>
  </si>
  <si>
    <t>Computer and Information Science Program</t>
  </si>
  <si>
    <t>6903C</t>
  </si>
  <si>
    <t>Electrical Engineering and Computer Science Program</t>
  </si>
  <si>
    <t>Graduate School of Fishreies and Environmental Science</t>
  </si>
  <si>
    <t>6905A</t>
  </si>
  <si>
    <t>Graduate School of Global Humanities and Social Sciences</t>
  </si>
  <si>
    <t>Department of Global Humanities and Social Sciences</t>
  </si>
  <si>
    <t>6905B</t>
  </si>
  <si>
    <t>6906A</t>
  </si>
  <si>
    <t>Interfaculty Initiative in Planetary Health</t>
  </si>
  <si>
    <t>Doctor of Public Health Program</t>
  </si>
  <si>
    <t xml:space="preserve">Department of Civil and Earth  Resources Engineering
</t>
  </si>
  <si>
    <t>4802B</t>
  </si>
  <si>
    <t>Department of Urban Management</t>
  </si>
  <si>
    <t>4802C</t>
  </si>
  <si>
    <t>4802D</t>
  </si>
  <si>
    <t>Department of Micro Engineering</t>
  </si>
  <si>
    <t>Division of African Area Studies</t>
  </si>
  <si>
    <t>Division of Southeast Asian Area Studies</t>
  </si>
  <si>
    <t>Graduate School of Informatics</t>
  </si>
  <si>
    <t>4805B</t>
  </si>
  <si>
    <t>Environmental Management/ Global Environmental Studies</t>
  </si>
  <si>
    <t>3301B</t>
  </si>
  <si>
    <t>Graduate School of Science &amp; Engineering</t>
  </si>
  <si>
    <t>Energy System-Information Technology Innovation International Professional Program</t>
  </si>
  <si>
    <t>3301C</t>
  </si>
  <si>
    <t>Graduate school of science and Engineering</t>
  </si>
  <si>
    <t>Interdisciplinary Education Program for Applied Science and Technology in Global Environment</t>
  </si>
  <si>
    <t>Shibaura Institute of Technology</t>
  </si>
  <si>
    <t>2401B</t>
  </si>
  <si>
    <t>Graduate school of International Development</t>
  </si>
  <si>
    <t>Graduate school of Law</t>
  </si>
  <si>
    <t>LL.M.&amp; LL.D. (Comparative Law) program in Law and Political Science</t>
  </si>
  <si>
    <t>Graduate School of Environmental Studies</t>
  </si>
  <si>
    <t>Environmental Law and Politics, Department of Social and Human Environment</t>
  </si>
  <si>
    <t>Graduate School of Bioagricultural Sciences</t>
  </si>
  <si>
    <t>4105B</t>
  </si>
  <si>
    <t>6709A</t>
  </si>
  <si>
    <t>Graduate School of Integrated Sciences for Global Society</t>
  </si>
  <si>
    <t>International Programs in Law</t>
  </si>
  <si>
    <t>CSPA (Comparative Studies of Politics and Administration in Asia)
http://law.kyushu-u.ac.jp/cspa/</t>
  </si>
  <si>
    <t xml:space="preserve">International Program in Public Economics </t>
  </si>
  <si>
    <t>6706B</t>
  </si>
  <si>
    <t xml:space="preserve">International Program in Financial and Business Economics </t>
  </si>
  <si>
    <t>6706C</t>
  </si>
  <si>
    <t>International Program in Management and Accounting</t>
  </si>
  <si>
    <t>Graduate school of Design</t>
  </si>
  <si>
    <t>Department of Design, Environmental Design Course</t>
  </si>
  <si>
    <t xml:space="preserve">Graduate school of Engineering </t>
  </si>
  <si>
    <t>Department of Hydrogen Energy Systems</t>
  </si>
  <si>
    <t>6707C</t>
  </si>
  <si>
    <t>6707D</t>
  </si>
  <si>
    <t>Graduate School of  Information Science and Electrical Engineering</t>
  </si>
  <si>
    <t>Department of Information Science and Technology/ International Doctoral Program</t>
  </si>
  <si>
    <t>Graduate School of Information Science and Electrical Engineering</t>
  </si>
  <si>
    <t>Department of Electrical and Electronic Engineering/ International Doctoral Program</t>
  </si>
  <si>
    <t>Graduate School of Human Environment Studies</t>
  </si>
  <si>
    <t>International Master's Course in Sustainable Architecture and Urban Systems</t>
  </si>
  <si>
    <t>Shinshu University</t>
  </si>
  <si>
    <t>Department of Agriculture/International Graduate Program for Agricultural and Biological Science</t>
  </si>
  <si>
    <t>8401I</t>
  </si>
  <si>
    <t>Graduate School of Medicine, Science and Technology</t>
  </si>
  <si>
    <t>Department of Biomedical Engineering/Biotechnology Division</t>
  </si>
  <si>
    <t>Department of Science and Technology/Biological and Agricultural Sciences Division</t>
  </si>
  <si>
    <t>Department of Science and Technology/Mountain and Environmental Sciences Division</t>
  </si>
  <si>
    <t>8402G</t>
  </si>
  <si>
    <t>Department of Science and Technology</t>
  </si>
  <si>
    <t>8402H</t>
  </si>
  <si>
    <t>Department of Biomedical Engineering 3-year course</t>
  </si>
  <si>
    <t>6301B</t>
  </si>
  <si>
    <t>6301C</t>
  </si>
  <si>
    <t>6301D</t>
  </si>
  <si>
    <t>6301E</t>
  </si>
  <si>
    <t>6301F</t>
  </si>
  <si>
    <t>6301G</t>
  </si>
  <si>
    <t>6301H</t>
  </si>
  <si>
    <t>6301I</t>
  </si>
  <si>
    <t>6301J</t>
  </si>
  <si>
    <t>6301K</t>
  </si>
  <si>
    <t>6301L</t>
  </si>
  <si>
    <t>6301M</t>
  </si>
  <si>
    <t>6301N</t>
  </si>
  <si>
    <t>6301O</t>
  </si>
  <si>
    <t>6302C</t>
  </si>
  <si>
    <t>6302D</t>
  </si>
  <si>
    <t>Division of Advanced Materials Science</t>
  </si>
  <si>
    <t>6304A</t>
  </si>
  <si>
    <t>Division of Applied Biological and Rare Sugar 
Sciences/Special
Course for 
Internatinal
Students from
Asia,Africa and
the Pacific Rim</t>
  </si>
  <si>
    <t>Graduate School of Science for Creative Emergence</t>
  </si>
  <si>
    <t>Division of Science for Creative Emergence</t>
  </si>
  <si>
    <t>0401A</t>
  </si>
  <si>
    <t>Graduate school of International Resource Sciences</t>
  </si>
  <si>
    <t>0402A</t>
  </si>
  <si>
    <t>Cooperative Major in Sustainable Engineering</t>
  </si>
  <si>
    <t>0402B</t>
  </si>
  <si>
    <t>Mathematical Science Course</t>
  </si>
  <si>
    <t>University of Miyazaki</t>
  </si>
  <si>
    <t>Interdisciplinary Graduate School of Medicine and Veterinary Medicine</t>
  </si>
  <si>
    <t>Medical and Veterinary Sciences (Master's Courses), Medicine and Veterinary Medicine(Doctoral Courses)</t>
  </si>
  <si>
    <t>7203A</t>
  </si>
  <si>
    <t>International course of agriculture</t>
  </si>
  <si>
    <t>7203B</t>
  </si>
  <si>
    <t>7204A</t>
  </si>
  <si>
    <t>Interdisciplinary Graduate School of Agriculture and Engineering</t>
  </si>
  <si>
    <t>Department of Environment and Resource Sciences
Course of Environmentally Harmonized Technology and Science</t>
  </si>
  <si>
    <t>University of Tsukuba</t>
  </si>
  <si>
    <t>Master's Programs in International Public Policy / African Youth Initiative in Public Policy</t>
  </si>
  <si>
    <t>Graduate school of Business Sciences, Humanities and Social Sciences 
Degree Programs in
Humanities and Social Sciences</t>
  </si>
  <si>
    <t>Master's and Doctoral Programs in International Public Policy</t>
  </si>
  <si>
    <t>Graduate School of Business Sciences, Humanities and Social Sciences
Degree Programs in
Humanities and Social Sciences</t>
  </si>
  <si>
    <t xml:space="preserve">Program in Economic and Public Policy (PEPP)/
Master’s and Doctoral Program in International Public Policy </t>
  </si>
  <si>
    <t>Graduate School of Business Sciences, Humanities and Social Sciences</t>
  </si>
  <si>
    <t xml:space="preserve">Program in Economic and Public Policy (PEPP)/
in Doctoral Program in International Public Policy </t>
  </si>
  <si>
    <t>Graduate school of Science and Technology
Degree Programs in Systems and Information Engineering</t>
  </si>
  <si>
    <t>Mastre's / Doctoral Program in Risk and Resilience Engineering</t>
  </si>
  <si>
    <t>0705B</t>
  </si>
  <si>
    <t>Graduate school of Science and Technology
Degree programs in Systems
and Information Engineering</t>
  </si>
  <si>
    <t>Mastre's / Doctoral Program in  Engineering Mechanics and Energy</t>
  </si>
  <si>
    <t>Graduate School of Science and Technology
Degree Programs in Life and Earth Sciences</t>
  </si>
  <si>
    <t>Doctoral Degree Program in International Bioindustrial Sciences</t>
  </si>
  <si>
    <t>0706A</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</si>
  <si>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</si>
  <si>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</si>
  <si>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</si>
  <si>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</si>
  <si>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0706C</t>
  </si>
  <si>
    <t>Master's Program in Agro-Bioresources Science and Technology</t>
  </si>
  <si>
    <t>0706D</t>
  </si>
  <si>
    <t>Doctoral Program in
Agricultural Sciences</t>
  </si>
  <si>
    <t>Graduate school of Comprehensive Human Sciences
Degree Programs in
Comprehensive Human Sciences</t>
  </si>
  <si>
    <t>Master's Program in Education</t>
  </si>
  <si>
    <t>Master's Program in Sport and Olympic Studies</t>
  </si>
  <si>
    <t>Graduate school of Comprehensive Human Sciences
Degree Programs in Comprehensive Human Sciences</t>
  </si>
  <si>
    <t>Master's and Doctoral Programs in Informatics</t>
  </si>
  <si>
    <t>0705C</t>
  </si>
  <si>
    <t xml:space="preserve">Graduate School of Science and Technology
Degree Programs in Systems and Information Engineering
</t>
  </si>
  <si>
    <t xml:space="preserve">Master’s/Doctoral Program in
Life Science
Innovation
(Bioinformatics)
</t>
  </si>
  <si>
    <t>0706E</t>
  </si>
  <si>
    <t xml:space="preserve">Graduate School of Science and Technology
Degree Programs in Life and Earth Sciences
</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</si>
  <si>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</si>
  <si>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</si>
  <si>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</si>
  <si>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</si>
  <si>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</si>
  <si>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</si>
  <si>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</si>
  <si>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</si>
  <si>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</si>
  <si>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</si>
  <si>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</si>
  <si>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Yokohama City University</t>
  </si>
  <si>
    <t>Graduate School of Medical Life Science</t>
  </si>
  <si>
    <t>Department of Medical Life Science</t>
  </si>
  <si>
    <t>Graduate School of Nanobioscience</t>
  </si>
  <si>
    <t>Department of Materials System Science</t>
  </si>
  <si>
    <t>1202B</t>
  </si>
  <si>
    <t>Department of Life and Environmental System Science</t>
  </si>
  <si>
    <t>Graduate School of Data Science</t>
  </si>
  <si>
    <t>Department of Data Science</t>
  </si>
  <si>
    <t>Graduate School of Urban Social and Cultural Studies</t>
  </si>
  <si>
    <t>Department of Urban Social and Cultural Studies</t>
  </si>
  <si>
    <t>9401A</t>
  </si>
  <si>
    <t>Osaka Metropolitan University</t>
  </si>
  <si>
    <t>Department of Mathematics</t>
  </si>
  <si>
    <t>9401B</t>
  </si>
  <si>
    <t>Department of Physics</t>
  </si>
  <si>
    <t>9401C</t>
  </si>
  <si>
    <t>Department of Chemistry</t>
  </si>
  <si>
    <t>9401D</t>
  </si>
  <si>
    <t>Department of Biology</t>
  </si>
  <si>
    <t>9401E</t>
  </si>
  <si>
    <t>Department of Geosciences</t>
  </si>
  <si>
    <t>9401F</t>
  </si>
  <si>
    <t>Department of Biological
Chemistry</t>
  </si>
  <si>
    <t>9402A</t>
  </si>
  <si>
    <t xml:space="preserve">Aerospace and Marine-System Engineering
</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</si>
  <si>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</si>
  <si>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</si>
  <si>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</si>
  <si>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</si>
  <si>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</si>
  <si>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</si>
  <si>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</si>
  <si>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</si>
  <si>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</si>
  <si>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</si>
  <si>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9402G</t>
  </si>
  <si>
    <t>Quantum and Radiation Engineering</t>
  </si>
  <si>
    <t>Master course Medical science major</t>
  </si>
  <si>
    <t>Department of Science/
Chemistry</t>
  </si>
  <si>
    <t>Department of Science/
Earth and Environmental Sciences</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</si>
  <si>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</si>
  <si>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</si>
  <si>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</si>
  <si>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</si>
  <si>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</si>
  <si>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</si>
  <si>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</si>
  <si>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</si>
  <si>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</si>
  <si>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</si>
  <si>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</si>
  <si>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</si>
  <si>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</si>
  <si>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</si>
  <si>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</si>
  <si>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</si>
  <si>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</si>
  <si>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</si>
  <si>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</si>
  <si>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</si>
  <si>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</si>
  <si>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</si>
  <si>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</si>
  <si>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7001O</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</si>
  <si>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</si>
  <si>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</si>
  <si>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</si>
  <si>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</si>
  <si>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</si>
  <si>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</si>
  <si>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</si>
  <si>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</si>
  <si>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</si>
  <si>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</si>
  <si>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</si>
  <si>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</si>
  <si>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</si>
  <si>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</si>
  <si>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</si>
  <si>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</si>
  <si>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</si>
  <si>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</si>
  <si>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</si>
  <si>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</si>
  <si>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</si>
  <si>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</si>
  <si>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r>
      <t>Doctoral course</t>
    </r>
    <r>
      <rPr>
        <sz val="10"/>
        <color theme="1"/>
        <rFont val="游ゴシック"/>
        <family val="2"/>
        <charset val="128"/>
      </rPr>
      <t>■</t>
    </r>
    <r>
      <rPr>
        <sz val="10"/>
        <color theme="1"/>
        <rFont val="Arial"/>
        <family val="2"/>
      </rPr>
      <t>Division of Medicine</t>
    </r>
  </si>
  <si>
    <r>
      <t>Master's course</t>
    </r>
    <r>
      <rPr>
        <sz val="10"/>
        <color theme="1"/>
        <rFont val="游ゴシック"/>
        <family val="2"/>
        <charset val="128"/>
      </rPr>
      <t>■</t>
    </r>
    <r>
      <rPr>
        <sz val="10"/>
        <color theme="1"/>
        <rFont val="Arial"/>
        <family val="2"/>
      </rPr>
      <t>Division of Nursing Science</t>
    </r>
  </si>
  <si>
    <r>
      <t>Graduate school of Business Sciences, Humanities and Social Sciences
Degree Programs in</t>
    </r>
    <r>
      <rPr>
        <sz val="10"/>
        <color theme="1"/>
        <rFont val="游ゴシック"/>
        <family val="2"/>
        <charset val="128"/>
      </rPr>
      <t>　</t>
    </r>
    <r>
      <rPr>
        <sz val="10"/>
        <color theme="1"/>
        <rFont val="Arial"/>
        <family val="2"/>
      </rPr>
      <t>Humanities and Social Sciences</t>
    </r>
  </si>
  <si>
    <r>
      <t>Graduate school of Science and Technology</t>
    </r>
    <r>
      <rPr>
        <sz val="10"/>
        <color theme="1"/>
        <rFont val="游ゴシック"/>
        <family val="2"/>
        <charset val="128"/>
      </rPr>
      <t>　　　　　</t>
    </r>
    <r>
      <rPr>
        <sz val="10"/>
        <color theme="1"/>
        <rFont val="Arial"/>
        <family val="2"/>
      </rPr>
      <t>Degree Programs in Life and Earth Sciences</t>
    </r>
  </si>
  <si>
    <t>SDGs Global Leader JFY 2023</t>
    <phoneticPr fontId="1"/>
  </si>
  <si>
    <t>Major</t>
    <phoneticPr fontId="1"/>
  </si>
  <si>
    <t xml:space="preserve"> </t>
    <phoneticPr fontId="1"/>
  </si>
  <si>
    <t xml:space="preserve"> Mother Tongue</t>
    <phoneticPr fontId="1"/>
  </si>
  <si>
    <r>
      <t xml:space="preserve">Certificate
(Please specify Name of Cetificate)
</t>
    </r>
    <r>
      <rPr>
        <i/>
        <sz val="9"/>
        <color theme="1"/>
        <rFont val="Arial"/>
        <family val="2"/>
      </rPr>
      <t>ex. TOEFL, IELTS</t>
    </r>
    <phoneticPr fontId="1"/>
  </si>
  <si>
    <r>
      <t>Provide the information of your work experience following the most recent one after graduation from higher education.
The first row (most recent one) will be filled automatically if</t>
    </r>
    <r>
      <rPr>
        <sz val="10"/>
        <color rgb="FFFF0000"/>
        <rFont val="Arial"/>
        <family val="2"/>
      </rPr>
      <t xml:space="preserve"> 3-1Present Organization and Position </t>
    </r>
    <r>
      <rPr>
        <sz val="10"/>
        <color theme="1"/>
        <rFont val="Arial"/>
        <family val="2"/>
      </rPr>
      <t>is correctly filled.
* In "To", please write the month and year as of you apply for this program.
  Ex.,If you applied for this program end of October in 2021, Please choose October as month and 2021 as year.</t>
    </r>
    <phoneticPr fontId="1"/>
  </si>
  <si>
    <t>**For the types of organization, please choose from the followings:</t>
    <phoneticPr fontId="1"/>
  </si>
  <si>
    <t>I Declare to apply for SDGs Global Leader with a full understanding of the “General Information”, especially the articles stipulated below:</t>
    <phoneticPr fontId="1"/>
  </si>
  <si>
    <t>Are all the Yellow columns (MANDATORY to answer) filled out?</t>
    <phoneticPr fontId="1"/>
  </si>
  <si>
    <t>Is the full name written as shown on the Passport? (Check the spelling)
(National ID is acceptable if the applicant does not own a Passport)</t>
    <phoneticPr fontId="1"/>
  </si>
  <si>
    <t>Is the name of supervisors chosen from the professor list in the University Information List?</t>
    <phoneticPr fontId="1"/>
  </si>
  <si>
    <t>If applying for PhD(SDGs course, is the section "supervisor of choice " filled out?</t>
    <phoneticPr fontId="1"/>
  </si>
  <si>
    <t>Did you check the column AL and/or AO of the University Information List of For Applicants version for the deadline of Submission Period of Application Documents to the general entrance examination at your choice of course?
Please note that some universities/courses have earlier application deadline that ends before the end of January. In this case, you need to apply for the general entrance examination of the course directly and will not take the Pre-application matching for the course.</t>
    <phoneticPr fontId="1"/>
  </si>
  <si>
    <t>If the schooling years does not match with the regular academic period, please write the reasons to make a supplement or explanation for the above Educational Record.</t>
    <phoneticPr fontId="1"/>
  </si>
  <si>
    <t>Is the name of organization, department, and position correctly spelled out? (No abbreviation is allowed)</t>
    <phoneticPr fontId="1"/>
  </si>
  <si>
    <r>
      <t xml:space="preserve">Is the working history and period correctly filled out?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</si>
  <si>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Word File for Annex. 2
Research Plan and Career Plan</t>
    <phoneticPr fontId="1"/>
  </si>
  <si>
    <t>Is the research plan written with the "Title", "Introduction", "Objective" and "Conclusion", respectively followed by Rules of Outline of Research Plan as instructed in Annex. 2-1 Research Plan?</t>
    <phoneticPr fontId="1"/>
  </si>
  <si>
    <t>SDGs Global Leader JFY2023 
Application Form</t>
    <phoneticPr fontId="1"/>
  </si>
  <si>
    <t>Annex. 3 Medical History</t>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</si>
  <si>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spelling without abbreviation or any omission.
5. Veryfy the input has satisfactorily completed with using "Check List" at the bottom of the Application Form sheet.</t>
    </r>
    <phoneticPr fontId="1"/>
  </si>
  <si>
    <r>
      <t>Pease be noted: all applicants are required to specify first, second and third choice of desired universities by reference to "2-(1): University Information for the Applicants".</t>
    </r>
    <r>
      <rPr>
        <sz val="10"/>
        <color theme="1"/>
        <rFont val="ＭＳ Ｐゴシック"/>
        <family val="3"/>
        <charset val="128"/>
      </rPr>
      <t>　</t>
    </r>
    <r>
      <rPr>
        <sz val="10"/>
        <color rgb="FFFF0000"/>
        <rFont val="Arial"/>
        <family val="2"/>
      </rPr>
      <t>All applicants can select up to three choices of their desired universities.</t>
    </r>
    <phoneticPr fontId="1"/>
  </si>
  <si>
    <t>Type of Org.</t>
    <phoneticPr fontId="1"/>
  </si>
  <si>
    <r>
      <rPr>
        <b/>
        <sz val="7.5"/>
        <rFont val="ＭＳ Ｐゴシック"/>
        <family val="3"/>
        <charset val="128"/>
      </rPr>
      <t>【</t>
    </r>
    <r>
      <rPr>
        <b/>
        <sz val="7.5"/>
        <rFont val="Arial"/>
        <family val="2"/>
      </rPr>
      <t>Portrait Right Policy</t>
    </r>
    <r>
      <rPr>
        <b/>
        <sz val="7.5"/>
        <rFont val="ＭＳ Ｐゴシック"/>
        <family val="3"/>
        <charset val="128"/>
      </rPr>
      <t>】</t>
    </r>
    <r>
      <rPr>
        <sz val="7.5"/>
        <rFont val="ＭＳ Ｐゴシック"/>
        <family val="3"/>
        <charset val="128"/>
      </rPr>
      <t xml:space="preserve">
</t>
    </r>
    <r>
      <rPr>
        <sz val="7.5"/>
        <rFont val="Arial"/>
        <family val="2"/>
      </rPr>
      <t xml:space="preserve">During the implementation period of KCCP, JICA (including hired photographer and program implementing partners) will shoot photographs and video footage mainly for the following purposes:
</t>
    </r>
    <r>
      <rPr>
        <sz val="7.5"/>
        <rFont val="ＭＳ Ｐゴシック"/>
        <family val="3"/>
        <charset val="128"/>
      </rPr>
      <t>・</t>
    </r>
    <r>
      <rPr>
        <sz val="7.5"/>
        <rFont val="Arial"/>
        <family val="2"/>
      </rPr>
      <t xml:space="preserve"> Use on the website or in SNS administrated/operated by JICA,
</t>
    </r>
    <r>
      <rPr>
        <sz val="7.5"/>
        <rFont val="ＭＳ Ｐゴシック"/>
        <family val="3"/>
        <charset val="128"/>
      </rPr>
      <t>・</t>
    </r>
    <r>
      <rPr>
        <sz val="7.5"/>
        <rFont val="Arial"/>
        <family val="2"/>
      </rPr>
      <t xml:space="preserve"> Use in JICA publications (public relations magazines, annual reports, journals, etc.) in printed or electronic form,
*Photos and images taken will not be used for commercial purposes and the participants</t>
    </r>
    <r>
      <rPr>
        <sz val="7.5"/>
        <rFont val="ＭＳ Ｐゴシック"/>
        <family val="3"/>
        <charset val="128"/>
      </rPr>
      <t>’</t>
    </r>
    <r>
      <rPr>
        <sz val="7.5"/>
        <rFont val="Arial"/>
        <family val="2"/>
      </rPr>
      <t xml:space="preserve">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agree to grant the participants themselves portrait right license to JICA, has absolutely no problem in participating KCCP. JICA respects the intention of each Participant.
</t>
    </r>
    <phoneticPr fontId="1"/>
  </si>
  <si>
    <r>
      <rPr>
        <b/>
        <sz val="7.5"/>
        <rFont val="ＭＳ Ｐゴシック"/>
        <family val="3"/>
        <charset val="128"/>
      </rPr>
      <t>【</t>
    </r>
    <r>
      <rPr>
        <b/>
        <sz val="7.5"/>
        <rFont val="Arial"/>
        <family val="2"/>
      </rPr>
      <t>Copyright Policy</t>
    </r>
    <r>
      <rPr>
        <b/>
        <sz val="7.5"/>
        <rFont val="ＭＳ Ｐゴシック"/>
        <family val="3"/>
        <charset val="128"/>
      </rPr>
      <t>】</t>
    </r>
    <r>
      <rPr>
        <sz val="7.5"/>
        <rFont val="Arial"/>
        <family val="2"/>
      </rPr>
      <t xml:space="preserve">
The participants are requested to comply with the following; 
1. The participants shall use all the documents provided for the KCCP (including texts, materials, etc.), within the scope approved by each copyright holder. 
If the participants apply to online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phoneticPr fontId="1"/>
  </si>
  <si>
    <r>
      <rPr>
        <b/>
        <sz val="7.5"/>
        <rFont val="ＭＳ Ｐゴシック"/>
        <family val="3"/>
        <charset val="128"/>
      </rPr>
      <t>【</t>
    </r>
    <r>
      <rPr>
        <b/>
        <sz val="7.5"/>
        <rFont val="Arial"/>
        <family val="2"/>
      </rPr>
      <t>Security Notice</t>
    </r>
    <r>
      <rPr>
        <b/>
        <sz val="7.5"/>
        <rFont val="ＭＳ Ｐゴシック"/>
        <family val="3"/>
        <charset val="128"/>
      </rPr>
      <t>】</t>
    </r>
    <r>
      <rPr>
        <sz val="7.5"/>
        <rFont val="Arial"/>
        <family val="2"/>
      </rPr>
      <t xml:space="preserve">
JICA takes any measures required to prevent leakage, loss, or destruction of acquired information, and to otherwise properly manage such information.
*Information Security Policy of JICA in relation to Personal Information Protection
</t>
    </r>
    <r>
      <rPr>
        <sz val="7.5"/>
        <rFont val="ＭＳ Ｐゴシック"/>
        <family val="3"/>
        <charset val="128"/>
      </rPr>
      <t>■</t>
    </r>
    <r>
      <rPr>
        <sz val="7.5"/>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7.5"/>
        <rFont val="ＭＳ Ｐゴシック"/>
        <family val="3"/>
        <charset val="128"/>
      </rPr>
      <t>■</t>
    </r>
    <r>
      <rPr>
        <sz val="7.5"/>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7.5"/>
        <rFont val="ＭＳ Ｐゴシック"/>
        <family val="3"/>
        <charset val="128"/>
      </rPr>
      <t>※</t>
    </r>
    <r>
      <rPr>
        <sz val="7.5"/>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phoneticPr fontId="1"/>
  </si>
  <si>
    <r>
      <rPr>
        <b/>
        <sz val="7.5"/>
        <color theme="1"/>
        <rFont val="Arial"/>
        <family val="2"/>
      </rPr>
      <t>(1) APPLICATION</t>
    </r>
    <r>
      <rPr>
        <sz val="7.5"/>
        <color theme="1"/>
        <rFont val="Arial"/>
        <family val="2"/>
      </rPr>
      <t xml:space="preserve">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5. Submission of a master's thesis is optional for doctoral candidates
</t>
    </r>
    <r>
      <rPr>
        <b/>
        <sz val="7.5"/>
        <color theme="1"/>
        <rFont val="Arial"/>
        <family val="2"/>
      </rPr>
      <t>(2) OBJECTIVE OF THE PROGRAM</t>
    </r>
    <r>
      <rPr>
        <sz val="7.5"/>
        <color theme="1"/>
        <rFont val="Arial"/>
        <family val="2"/>
      </rPr>
      <t xml:space="preserve">
</t>
    </r>
    <r>
      <rPr>
        <sz val="7.5"/>
        <color theme="1"/>
        <rFont val="ＭＳ Ｐゴシック"/>
        <family val="3"/>
        <charset val="128"/>
      </rPr>
      <t>　</t>
    </r>
    <r>
      <rPr>
        <sz val="7.5"/>
        <color theme="1"/>
        <rFont val="Arial"/>
        <family val="2"/>
      </rPr>
      <t>(2-1) When I am accepted for the SDGs Global Leadership Program, I agree
      2-1-1. that the objective of the program which is written in G.I. Therefore, I will participate in additional programs as being instructed in G.I if necessary.
      2-1-2. that I am required to contribute to the development of my nation</t>
    </r>
    <r>
      <rPr>
        <sz val="7.5"/>
        <color theme="1"/>
        <rFont val="ＭＳ Ｐゴシック"/>
        <family val="3"/>
        <charset val="128"/>
      </rPr>
      <t>’</t>
    </r>
    <r>
      <rPr>
        <sz val="7.5"/>
        <color theme="1"/>
        <rFont val="Arial"/>
        <family val="2"/>
      </rPr>
      <t xml:space="preserve">s long-term good relationship with Japan after completing the course in Japan,
      2-1-3. that the objective of the program is not provision of employment in Japan upon completion of the program.
</t>
    </r>
    <r>
      <rPr>
        <b/>
        <sz val="7.5"/>
        <color theme="1"/>
        <rFont val="Arial"/>
        <family val="2"/>
      </rPr>
      <t>(3)  JICA</t>
    </r>
    <r>
      <rPr>
        <b/>
        <sz val="7.5"/>
        <color theme="1"/>
        <rFont val="ＭＳ Ｐゴシック"/>
        <family val="3"/>
        <charset val="128"/>
      </rPr>
      <t>’</t>
    </r>
    <r>
      <rPr>
        <b/>
        <sz val="7.5"/>
        <color theme="1"/>
        <rFont val="Arial"/>
        <family val="2"/>
      </rPr>
      <t>s GUIDELINES</t>
    </r>
    <r>
      <rPr>
        <sz val="7.5"/>
        <color theme="1"/>
        <rFont val="Arial"/>
        <family val="2"/>
      </rPr>
      <t xml:space="preserve">
</t>
    </r>
    <r>
      <rPr>
        <b/>
        <sz val="7.5"/>
        <color theme="1"/>
        <rFont val="ＭＳ Ｐゴシック"/>
        <family val="3"/>
        <charset val="128"/>
      </rPr>
      <t>【</t>
    </r>
    <r>
      <rPr>
        <b/>
        <sz val="7.5"/>
        <color theme="1"/>
        <rFont val="Arial"/>
        <family val="2"/>
      </rPr>
      <t>General Rules</t>
    </r>
    <r>
      <rPr>
        <b/>
        <sz val="7.5"/>
        <color theme="1"/>
        <rFont val="ＭＳ Ｐゴシック"/>
        <family val="3"/>
        <charset val="128"/>
      </rPr>
      <t>】</t>
    </r>
    <r>
      <rPr>
        <sz val="7.5"/>
        <color theme="1"/>
        <rFont val="ＭＳ Ｐゴシック"/>
        <family val="3"/>
        <charset val="128"/>
      </rPr>
      <t xml:space="preserve">
</t>
    </r>
    <r>
      <rPr>
        <sz val="7.5"/>
        <color theme="1"/>
        <rFont val="Arial"/>
        <family val="2"/>
      </rPr>
      <t>The accepted applicants/participants of KCCP are required
1. to understand that participants must physically come to Japan to participate in this program at the date designated by JICA,
2. not to change the air ticket (and flight class and flight schedule arranged by JICA) and lodging by the participants on their own,
3. not to change course subjects or extend the course period,
4. to understand that inviting participant</t>
    </r>
    <r>
      <rPr>
        <sz val="7.5"/>
        <color theme="1"/>
        <rFont val="ＭＳ Ｐゴシック"/>
        <family val="3"/>
        <charset val="128"/>
      </rPr>
      <t>’</t>
    </r>
    <r>
      <rPr>
        <sz val="7.5"/>
        <color theme="1"/>
        <rFont val="Arial"/>
        <family val="2"/>
      </rPr>
      <t>s family members is not recommended before their stay in Japan has passed more than 6 months,
5. to return to their home country on the designated flight by JICA, when they finish the program/course or when it is deemed impossible to finish the program within the program period, or when the participant is not successful on the regular course examination,
6. to carry out such instructions and abide by such conditions as may be stipulated by both the nominating Government and the Japanese Government in respect of the course,
7. to observe the rules and regulations of the program implementing partners to provide the program or establishments,
8. not to engage in political activities, or any form of employment for profit,
9. to discontinue the program, should the participant violate Japanese laws or JICA</t>
    </r>
    <r>
      <rPr>
        <sz val="7.5"/>
        <color theme="1"/>
        <rFont val="ＭＳ Ｐゴシック"/>
        <family val="3"/>
        <charset val="128"/>
      </rPr>
      <t>’</t>
    </r>
    <r>
      <rPr>
        <sz val="7.5"/>
        <color theme="1"/>
        <rFont val="Arial"/>
        <family val="2"/>
      </rPr>
      <t xml:space="preserve">s regulations, or commit illegal or immoral conduct, or become critically ill or seriously injured and be considered unable to continue the course. The participants shall be responsible for paying any cost for treatment of the said health conditions except for the medical care expenses described in the table of </t>
    </r>
    <r>
      <rPr>
        <sz val="7.5"/>
        <color theme="1"/>
        <rFont val="ＭＳ Ｐゴシック"/>
        <family val="3"/>
        <charset val="128"/>
      </rPr>
      <t>“</t>
    </r>
    <r>
      <rPr>
        <sz val="7.5"/>
        <color theme="1"/>
        <rFont val="Arial"/>
        <family val="2"/>
      </rPr>
      <t>11. Expenses To be borne by JICA,</t>
    </r>
    <r>
      <rPr>
        <sz val="7.5"/>
        <color theme="1"/>
        <rFont val="ＭＳ Ｐゴシック"/>
        <family val="3"/>
        <charset val="128"/>
      </rPr>
      <t xml:space="preserve">”
</t>
    </r>
    <r>
      <rPr>
        <sz val="7.5"/>
        <color theme="1"/>
        <rFont val="Arial"/>
        <family val="2"/>
      </rPr>
      <t>10. to return the total amount or a part of the expenditure for KCCP depending on the severity of such violation, should the participants violate the laws and ordinances, 
11. not to drive a car or motorbike, regardless of an international driving license possessed,
12. to observe the rules and regulations at the place of the participants</t>
    </r>
    <r>
      <rPr>
        <sz val="7.5"/>
        <color theme="1"/>
        <rFont val="ＭＳ Ｐゴシック"/>
        <family val="3"/>
        <charset val="128"/>
      </rPr>
      <t>’</t>
    </r>
    <r>
      <rPr>
        <sz val="7.5"/>
        <color theme="1"/>
        <rFont val="Arial"/>
        <family val="2"/>
      </rPr>
      <t xml:space="preserve"> accommodation, 
13. to refund allowances or other benefits paid by JICA in the case of a change in schedule,
14. 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 to submit a Health Certificate in JICA format at the participant</t>
    </r>
    <r>
      <rPr>
        <sz val="7.5"/>
        <color theme="1"/>
        <rFont val="ＭＳ Ｐゴシック"/>
        <family val="3"/>
        <charset val="128"/>
      </rPr>
      <t>’</t>
    </r>
    <r>
      <rPr>
        <sz val="7.5"/>
        <color theme="1"/>
        <rFont val="Arial"/>
        <family val="2"/>
      </rPr>
      <t>s expense. The certificate must be the results of health check-up at the time the participant applied to the entrance examinations (within 6 months before arrival in Japan), 
16. to accept to submit a second Health Certificate in JICA format if the participant will not be able to arrive within 6 months from the date of his/her first medical examination. The cost of the Health Certificate will be borne by JICA only if the delay is not due to the participant</t>
    </r>
    <r>
      <rPr>
        <sz val="7.5"/>
        <color theme="1"/>
        <rFont val="ＭＳ Ｐゴシック"/>
        <family val="3"/>
        <charset val="128"/>
      </rPr>
      <t>’</t>
    </r>
    <r>
      <rPr>
        <sz val="7.5"/>
        <color theme="1"/>
        <rFont val="Arial"/>
        <family val="2"/>
      </rPr>
      <t xml:space="preserve">s personal reasons,
17. to be in good health to participate in the program. In order to reduce the risk of worsening symptoms associated with respiratory tract infection, please be honest when declaring "Medical History" prepared in "Application Form Annex,"
18. not to be receiving nor plan to receive another scholarship during the program,
19. to understand not to make other applications for different JICA training courses at the same time, and
20. to understand that the maximum duration of </t>
    </r>
    <r>
      <rPr>
        <sz val="7.5"/>
        <color theme="1"/>
        <rFont val="ＭＳ Ｐゴシック"/>
        <family val="3"/>
        <charset val="128"/>
      </rPr>
      <t>“</t>
    </r>
    <r>
      <rPr>
        <sz val="7.5"/>
        <color theme="1"/>
        <rFont val="Arial"/>
        <family val="2"/>
      </rPr>
      <t>Overseas research</t>
    </r>
    <r>
      <rPr>
        <sz val="7.5"/>
        <color theme="1"/>
        <rFont val="ＭＳ Ｐゴシック"/>
        <family val="3"/>
        <charset val="128"/>
      </rPr>
      <t>”</t>
    </r>
    <r>
      <rPr>
        <sz val="7.5"/>
        <color theme="1"/>
        <rFont val="Arial"/>
        <family val="2"/>
      </rPr>
      <t xml:space="preserve"> and </t>
    </r>
    <r>
      <rPr>
        <sz val="7.5"/>
        <color theme="1"/>
        <rFont val="ＭＳ Ｐゴシック"/>
        <family val="3"/>
        <charset val="128"/>
      </rPr>
      <t>“</t>
    </r>
    <r>
      <rPr>
        <sz val="7.5"/>
        <color theme="1"/>
        <rFont val="Arial"/>
        <family val="2"/>
      </rPr>
      <t>Temporary Leave (leaving Japan for private purpose)</t>
    </r>
    <r>
      <rPr>
        <sz val="7.5"/>
        <color theme="1"/>
        <rFont val="ＭＳ Ｐゴシック"/>
        <family val="3"/>
        <charset val="128"/>
      </rPr>
      <t>”</t>
    </r>
    <r>
      <rPr>
        <sz val="7.5"/>
        <color theme="1"/>
        <rFont val="Arial"/>
        <family val="2"/>
      </rPr>
      <t xml:space="preserve"> is 60 days, in principle.
</t>
    </r>
    <phoneticPr fontId="1"/>
  </si>
  <si>
    <r>
      <rPr>
        <b/>
        <sz val="7.5"/>
        <rFont val="ＭＳ Ｐゴシック"/>
        <family val="3"/>
        <charset val="128"/>
      </rPr>
      <t>【</t>
    </r>
    <r>
      <rPr>
        <b/>
        <sz val="7.5"/>
        <rFont val="Arial"/>
        <family val="2"/>
      </rPr>
      <t>Privacy Policy</t>
    </r>
    <r>
      <rPr>
        <b/>
        <sz val="7.5"/>
        <rFont val="ＭＳ Ｐゴシック"/>
        <family val="3"/>
        <charset val="128"/>
      </rPr>
      <t>】</t>
    </r>
    <r>
      <rPr>
        <sz val="7.5"/>
        <rFont val="ＭＳ Ｐゴシック"/>
        <family val="3"/>
        <charset val="128"/>
      </rPr>
      <t xml:space="preserve">
</t>
    </r>
    <r>
      <rPr>
        <sz val="7.5"/>
        <rFont val="Arial"/>
        <family val="2"/>
      </rPr>
      <t xml:space="preserve">The participants/applicants are requested to understand Privacy Policy of JICA as follows.
</t>
    </r>
    <r>
      <rPr>
        <b/>
        <sz val="7.5"/>
        <rFont val="Arial"/>
        <family val="2"/>
      </rPr>
      <t>(1) Scope of Use</t>
    </r>
    <r>
      <rPr>
        <sz val="7.5"/>
        <rFont val="Arial"/>
        <family val="2"/>
      </rPr>
      <t xml:space="preserve">
Personal information specified in this form will be stored, used, or analyzed by JICA only within the scope of conducting and supervising JICA</t>
    </r>
    <r>
      <rPr>
        <sz val="7.5"/>
        <rFont val="ＭＳ Ｐゴシック"/>
        <family val="3"/>
        <charset val="128"/>
      </rPr>
      <t>’</t>
    </r>
    <r>
      <rPr>
        <sz val="7.5"/>
        <rFont val="Arial"/>
        <family val="2"/>
      </rPr>
      <t xml:space="preserve">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t>
    </r>
    <r>
      <rPr>
        <b/>
        <sz val="7.5"/>
        <rFont val="Arial"/>
        <family val="2"/>
      </rPr>
      <t>(2) Provision of acquired personal information to a third party</t>
    </r>
    <r>
      <rPr>
        <sz val="7.5"/>
        <rFont val="Arial"/>
        <family val="2"/>
      </rPr>
      <t xml:space="preserve">
JICA shall never provide personal information to third parties except as required by law.
However, in the following cases, we will provide personal information and will take the following measures.
</t>
    </r>
    <r>
      <rPr>
        <b/>
        <sz val="7.5"/>
        <rFont val="Arial"/>
        <family val="2"/>
      </rPr>
      <t>(a) In the case of contracted universities for the implementation of the program</t>
    </r>
    <r>
      <rPr>
        <sz val="7.5"/>
        <rFont val="Arial"/>
        <family val="2"/>
      </rPr>
      <t xml:space="preserve">
The use of the personal information is limited to the scope of the commissioned tasks (implementation of the program) and JICA will request the commissioned party to take safety management measures and manage it appropriately, and will confirm the implementation status.
</t>
    </r>
    <r>
      <rPr>
        <b/>
        <sz val="7.5"/>
        <rFont val="Arial"/>
        <family val="2"/>
      </rPr>
      <t>(b) In the case of uncontracted universities for the purpose of admission screening</t>
    </r>
    <r>
      <rPr>
        <sz val="7.5"/>
        <rFont val="Arial"/>
        <family val="2"/>
      </rPr>
      <t xml:space="preserve">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r>
    <phoneticPr fontId="1"/>
  </si>
  <si>
    <t xml:space="preserve">In 5. Declaration, has your answer chosen to check the box of either Agree or Disagree? </t>
    <phoneticPr fontId="1"/>
  </si>
  <si>
    <t>Priority of Choice</t>
    <phoneticPr fontId="1"/>
  </si>
  <si>
    <t>　　</t>
  </si>
  <si>
    <t xml:space="preserve"> Score points obtained</t>
    <phoneticPr fontId="1"/>
  </si>
  <si>
    <t>Reg. No.</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</si>
  <si>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　</t>
    </r>
    <r>
      <rPr>
        <sz val="8"/>
        <color theme="1"/>
        <rFont val="Arial"/>
        <family val="2"/>
      </rPr>
      <t xml:space="preserve">***Please check the box whether you are AGREE or DISAGREE.
</t>
    </r>
    <r>
      <rPr>
        <sz val="14"/>
        <color theme="1"/>
        <rFont val="Arial"/>
        <family val="2"/>
      </rPr>
      <t xml:space="preserve">
  </t>
    </r>
    <r>
      <rPr>
        <sz val="16"/>
        <color theme="1"/>
        <rFont val="Arial"/>
        <family val="2"/>
      </rPr>
      <t xml:space="preserve"> </t>
    </r>
    <r>
      <rPr>
        <sz val="16"/>
        <color theme="1"/>
        <rFont val="ＭＳ Ｐゴシック"/>
        <family val="3"/>
        <charset val="128"/>
      </rPr>
      <t>□</t>
    </r>
    <r>
      <rPr>
        <sz val="16"/>
        <color theme="1"/>
        <rFont val="Arial"/>
        <family val="2"/>
      </rPr>
      <t xml:space="preserve"> Agree  </t>
    </r>
    <r>
      <rPr>
        <sz val="16"/>
        <color theme="1"/>
        <rFont val="ＭＳ Ｐゴシック"/>
        <family val="3"/>
        <charset val="128"/>
      </rPr>
      <t>／　□</t>
    </r>
    <r>
      <rPr>
        <sz val="16"/>
        <color theme="1"/>
        <rFont val="Arial"/>
        <family val="2"/>
      </rPr>
      <t xml:space="preserve"> Disagree  </t>
    </r>
    <phoneticPr fontId="1"/>
  </si>
  <si>
    <r>
      <t xml:space="preserve">Sex
</t>
    </r>
    <r>
      <rPr>
        <sz val="8"/>
        <color rgb="FFFF0000"/>
        <rFont val="Arial"/>
        <family val="2"/>
      </rPr>
      <t>for Visa application</t>
    </r>
    <phoneticPr fontId="1"/>
  </si>
  <si>
    <r>
      <t>By Applicant</t>
    </r>
    <r>
      <rPr>
        <sz val="10"/>
        <color theme="1"/>
        <rFont val="ＭＳ Ｐゴシック"/>
        <family val="3"/>
        <charset val="128"/>
      </rPr>
      <t>　　</t>
    </r>
    <phoneticPr fontId="1"/>
  </si>
  <si>
    <t>I certify that the statements I made in this form are true, complete and correct to the best of my knowledge and belief.</t>
    <phoneticPr fontId="1"/>
  </si>
  <si>
    <t>DATE (Day / Month / Year):                             /                             /</t>
    <phoneticPr fontId="1"/>
  </si>
  <si>
    <t xml:space="preserve"> </t>
    <phoneticPr fontId="1"/>
  </si>
  <si>
    <r>
      <t xml:space="preserve">Are all documents and attachments included? 
</t>
    </r>
    <r>
      <rPr>
        <sz val="8"/>
        <color theme="1"/>
        <rFont val="ＭＳ Ｐゴシック"/>
        <family val="3"/>
        <charset val="128"/>
      </rPr>
      <t>・</t>
    </r>
    <r>
      <rPr>
        <sz val="8"/>
        <color theme="1"/>
        <rFont val="Arial"/>
        <family val="2"/>
      </rPr>
      <t>Application Form,</t>
    </r>
    <r>
      <rPr>
        <sz val="8"/>
        <color theme="1"/>
        <rFont val="ＭＳ Ｐゴシック"/>
        <family val="3"/>
        <charset val="128"/>
      </rPr>
      <t>　
・</t>
    </r>
    <r>
      <rPr>
        <sz val="8"/>
        <color theme="1"/>
        <rFont val="Arial"/>
        <family val="2"/>
      </rPr>
      <t xml:space="preserve">Annex1(Declaration of desired universities),
</t>
    </r>
    <r>
      <rPr>
        <sz val="8"/>
        <color theme="1"/>
        <rFont val="ＭＳ Ｐゴシック"/>
        <family val="3"/>
        <charset val="128"/>
      </rPr>
      <t>・</t>
    </r>
    <r>
      <rPr>
        <sz val="8"/>
        <color theme="1"/>
        <rFont val="Arial"/>
        <family val="2"/>
      </rPr>
      <t xml:space="preserve">Annex2 (Research Plan and Career Plan),
</t>
    </r>
    <r>
      <rPr>
        <sz val="8"/>
        <color theme="1"/>
        <rFont val="ＭＳ Ｐゴシック"/>
        <family val="3"/>
        <charset val="128"/>
      </rPr>
      <t>・</t>
    </r>
    <r>
      <rPr>
        <sz val="8"/>
        <color theme="1"/>
        <rFont val="Arial"/>
        <family val="2"/>
      </rPr>
      <t xml:space="preserve">University Diploma (and Official English translation if the documents are issued other than English), 
</t>
    </r>
    <r>
      <rPr>
        <sz val="8"/>
        <color theme="1"/>
        <rFont val="ＭＳ Ｐゴシック"/>
        <family val="3"/>
        <charset val="128"/>
      </rPr>
      <t>・</t>
    </r>
    <r>
      <rPr>
        <sz val="8"/>
        <color theme="1"/>
        <rFont val="Arial"/>
        <family val="2"/>
      </rPr>
      <t xml:space="preserve">Academic Transcript(and Official English translation if the documents are issued other than English), 
</t>
    </r>
    <r>
      <rPr>
        <sz val="8"/>
        <color theme="1"/>
        <rFont val="ＭＳ Ｐゴシック"/>
        <family val="3"/>
        <charset val="128"/>
      </rPr>
      <t>・</t>
    </r>
    <r>
      <rPr>
        <sz val="8"/>
        <color theme="1"/>
        <rFont val="Arial"/>
        <family val="2"/>
      </rPr>
      <t xml:space="preserve">Copy of Passport/ID(and English translation if necessary), 
</t>
    </r>
    <r>
      <rPr>
        <sz val="8"/>
        <color theme="1"/>
        <rFont val="ＭＳ Ｐゴシック"/>
        <family val="3"/>
        <charset val="128"/>
      </rPr>
      <t>・</t>
    </r>
    <r>
      <rPr>
        <sz val="8"/>
        <color theme="1"/>
        <rFont val="Arial"/>
        <family val="2"/>
      </rPr>
      <t xml:space="preserve">Physician's Certificate (If required after answering questions in the Medical History),
</t>
    </r>
    <r>
      <rPr>
        <sz val="8"/>
        <color theme="1"/>
        <rFont val="ＭＳ Ｐゴシック"/>
        <family val="3"/>
        <charset val="128"/>
      </rPr>
      <t>・</t>
    </r>
    <r>
      <rPr>
        <sz val="8"/>
        <color theme="1"/>
        <rFont val="Arial"/>
        <family val="2"/>
      </rPr>
      <t xml:space="preserve">Official English Proficiency Certificate as required by the desired university.
</t>
    </r>
    <r>
      <rPr>
        <sz val="8"/>
        <color theme="1"/>
        <rFont val="ＭＳ Ｐゴシック"/>
        <family val="3"/>
        <charset val="128"/>
      </rPr>
      <t>・</t>
    </r>
    <r>
      <rPr>
        <sz val="8"/>
        <color theme="1"/>
        <rFont val="Arial"/>
        <family val="2"/>
      </rPr>
      <t xml:space="preserve">Master’s Degree Thesis (if any)
</t>
    </r>
    <phoneticPr fontId="1"/>
  </si>
  <si>
    <r>
      <rPr>
        <sz val="8"/>
        <rFont val="Arial"/>
        <family val="2"/>
      </rPr>
      <t>If yes answered in any question in Annex. 3 Medical History</t>
    </r>
    <r>
      <rPr>
        <sz val="8"/>
        <color theme="1"/>
        <rFont val="Arial"/>
        <family val="2"/>
      </rPr>
      <t>, is the Physician's Certificate (written in English) attached? The letter should describe current status of the applicant's illness and has a consent for an applicant to join the program healthy.</t>
    </r>
    <phoneticPr fontId="1"/>
  </si>
  <si>
    <t>Are the official stamp and signature of the current organization affixed in 3-3.?</t>
    <phoneticPr fontId="1"/>
  </si>
  <si>
    <t xml:space="preserve"> </t>
    <phoneticPr fontId="1"/>
  </si>
  <si>
    <t>eagr</t>
    <phoneticPr fontId="1"/>
  </si>
  <si>
    <r>
      <t>2. Educational Background</t>
    </r>
    <r>
      <rPr>
        <b/>
        <sz val="10"/>
        <rFont val="Arial"/>
        <family val="2"/>
      </rPr>
      <t xml:space="preserve"> (Higher Education)</t>
    </r>
    <phoneticPr fontId="1"/>
  </si>
  <si>
    <r>
      <t xml:space="preserve">SDGs Global Leader JFY2023 
</t>
    </r>
    <r>
      <rPr>
        <sz val="11"/>
        <rFont val="Arial"/>
        <family val="2"/>
      </rPr>
      <t xml:space="preserve"> (JICA Knowledge Co-Creation Program)(KCCP)
(JICA Development Studies Program)</t>
    </r>
    <phoneticPr fontId="1"/>
  </si>
  <si>
    <r>
      <rPr>
        <sz val="10"/>
        <rFont val="Arial"/>
        <family val="2"/>
      </rPr>
      <t>*For the details of description of each type of organization,</t>
    </r>
    <r>
      <rPr>
        <sz val="10"/>
        <color theme="1"/>
        <rFont val="Arial"/>
        <family val="2"/>
      </rPr>
      <t xml:space="preserve"> please refer to "Categories of Organization" in 3. Present Organization and Nomination)</t>
    </r>
    <phoneticPr fontId="1"/>
  </si>
  <si>
    <r>
      <t xml:space="preserve"> *Please check the box with </t>
    </r>
    <r>
      <rPr>
        <sz val="10"/>
        <color theme="1"/>
        <rFont val="ＭＳ Ｐゴシック"/>
        <family val="3"/>
        <charset val="128"/>
      </rPr>
      <t>✓</t>
    </r>
    <r>
      <rPr>
        <sz val="10"/>
        <color theme="1"/>
        <rFont val="Arial"/>
        <family val="2"/>
      </rPr>
      <t xml:space="preserve"> below which best describes your organization and the relationship with the Military.</t>
    </r>
    <phoneticPr fontId="1"/>
  </si>
  <si>
    <t>Type of Academic Degree
Obtained</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</si>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</sst>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9]dd\ mmmm\ yyyy;@"/>
  </numFmts>
  <fonts count="50">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游ゴシック"/>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游ゴシック"/>
      <family val="2"/>
      <charset val="128"/>
      <scheme val="minor"/>
    </font>
    <font>
      <sz val="10"/>
      <name val="Arial"/>
      <family val="2"/>
    </font>
    <font>
      <sz val="10"/>
      <color theme="1"/>
      <name val="ＭＳ Ｐゴシック"/>
      <family val="3"/>
      <charset val="128"/>
    </font>
    <font>
      <sz val="9"/>
      <color indexed="81"/>
      <name val="MS P ゴシック"/>
      <family val="3"/>
      <charset val="128"/>
    </font>
    <font>
      <b/>
      <sz val="9"/>
      <color indexed="81"/>
      <name val="MS P ゴシック"/>
      <family val="3"/>
      <charset val="128"/>
    </font>
    <font>
      <u/>
      <sz val="11"/>
      <color theme="10"/>
      <name val="游ゴシック"/>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b/>
      <sz val="11"/>
      <color indexed="81"/>
      <name val="Meiryo UI"/>
      <family val="3"/>
      <charset val="128"/>
    </font>
    <font>
      <sz val="11"/>
      <name val="Arial"/>
      <family val="2"/>
    </font>
    <font>
      <sz val="10"/>
      <color theme="1"/>
      <name val="游ゴシック"/>
      <family val="2"/>
      <charset val="128"/>
    </font>
    <font>
      <sz val="16"/>
      <color theme="1"/>
      <name val="Arial"/>
      <family val="2"/>
    </font>
    <font>
      <sz val="16"/>
      <color theme="1"/>
      <name val="ＭＳ Ｐゴシック"/>
      <family val="3"/>
      <charset val="128"/>
    </font>
    <font>
      <b/>
      <sz val="7.5"/>
      <name val="ＭＳ Ｐゴシック"/>
      <family val="3"/>
      <charset val="128"/>
    </font>
    <font>
      <b/>
      <sz val="7.5"/>
      <name val="Arial"/>
      <family val="2"/>
    </font>
    <font>
      <b/>
      <sz val="7.5"/>
      <color theme="1"/>
      <name val="Arial"/>
      <family val="2"/>
    </font>
    <font>
      <b/>
      <sz val="7.5"/>
      <color theme="1"/>
      <name val="ＭＳ Ｐゴシック"/>
      <family val="3"/>
      <charset val="128"/>
    </font>
    <font>
      <b/>
      <sz val="11"/>
      <color indexed="81"/>
      <name val="Arial"/>
      <family val="2"/>
    </font>
    <font>
      <b/>
      <sz val="9"/>
      <color indexed="81"/>
      <name val="Arial"/>
      <family val="2"/>
    </font>
    <font>
      <sz val="12"/>
      <color theme="1"/>
      <name val="Arial"/>
      <family val="2"/>
    </font>
    <font>
      <sz val="14"/>
      <color theme="1"/>
      <name val="Arial"/>
      <family val="2"/>
    </font>
    <font>
      <u/>
      <sz val="10"/>
      <color theme="1"/>
      <name val="Arial"/>
      <family val="2"/>
    </font>
    <font>
      <sz val="8"/>
      <name val="Arial"/>
      <family val="2"/>
    </font>
    <font>
      <sz val="9"/>
      <name val="Arial"/>
      <family val="2"/>
    </font>
    <font>
      <b/>
      <sz val="10"/>
      <name val="Arial"/>
      <family val="2"/>
    </font>
    <font>
      <sz val="10"/>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Dashed">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rgb="FF000000"/>
      </top>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right style="thin">
        <color rgb="FF000000"/>
      </right>
      <top/>
      <bottom style="medium">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7" fillId="0" borderId="0">
      <alignment vertical="center"/>
    </xf>
    <xf numFmtId="0" fontId="22" fillId="0" borderId="0">
      <alignment vertical="center"/>
    </xf>
    <xf numFmtId="0" fontId="27" fillId="0" borderId="0" applyNumberFormat="0" applyFill="0" applyBorder="0" applyAlignment="0" applyProtection="0">
      <alignment vertical="center"/>
    </xf>
  </cellStyleXfs>
  <cellXfs count="809">
    <xf numFmtId="0" fontId="0" fillId="0" borderId="0" xfId="0">
      <alignment vertical="center"/>
    </xf>
    <xf numFmtId="0" fontId="2"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2" fillId="0" borderId="0" xfId="0" applyFont="1" applyAlignment="1"/>
    <xf numFmtId="0" fontId="2" fillId="0" borderId="6" xfId="0" applyFont="1" applyBorder="1">
      <alignment vertical="center"/>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4" fillId="0" borderId="0" xfId="0" applyFont="1" applyAlignment="1"/>
    <xf numFmtId="0" fontId="21" fillId="0" borderId="0" xfId="0" applyFont="1" applyAlignment="1">
      <alignment horizontal="center" vertical="center"/>
    </xf>
    <xf numFmtId="0" fontId="3" fillId="0" borderId="0" xfId="0" applyFont="1" applyAlignment="1"/>
    <xf numFmtId="0" fontId="23" fillId="0" borderId="1" xfId="0" applyFont="1" applyBorder="1">
      <alignment vertical="center"/>
    </xf>
    <xf numFmtId="0" fontId="23" fillId="0" borderId="1" xfId="0" applyFont="1" applyBorder="1" applyProtection="1">
      <alignment vertical="center"/>
      <protection locked="0"/>
    </xf>
    <xf numFmtId="0" fontId="23" fillId="0" borderId="1" xfId="2" applyFont="1" applyBorder="1" applyProtection="1">
      <alignment vertical="center"/>
      <protection locked="0"/>
    </xf>
    <xf numFmtId="0" fontId="23" fillId="0" borderId="1" xfId="0" applyFont="1" applyBorder="1" applyAlignment="1" applyProtection="1">
      <alignment vertical="center" wrapText="1"/>
      <protection locked="0"/>
    </xf>
    <xf numFmtId="0" fontId="23" fillId="0" borderId="1" xfId="0" applyFont="1" applyBorder="1" applyAlignment="1">
      <alignment vertical="center" wrapText="1"/>
    </xf>
    <xf numFmtId="0" fontId="23" fillId="0" borderId="1" xfId="2" applyFont="1" applyBorder="1" applyAlignment="1" applyProtection="1">
      <alignment vertical="center" wrapText="1"/>
      <protection locked="0"/>
    </xf>
    <xf numFmtId="0" fontId="23" fillId="0" borderId="1" xfId="2" applyFont="1" applyBorder="1" applyAlignment="1">
      <alignment vertical="center" wrapText="1"/>
    </xf>
    <xf numFmtId="0" fontId="2" fillId="6" borderId="1"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pplyProtection="1">
      <alignment horizontal="left"/>
      <protection locked="0"/>
    </xf>
    <xf numFmtId="0" fontId="17" fillId="0" borderId="1" xfId="0" applyFont="1" applyBorder="1">
      <alignment vertical="center"/>
    </xf>
    <xf numFmtId="0" fontId="17" fillId="0" borderId="1" xfId="0" applyFont="1" applyBorder="1" applyAlignment="1">
      <alignment vertical="center" wrapText="1"/>
    </xf>
    <xf numFmtId="0" fontId="23" fillId="6" borderId="1" xfId="0" applyFont="1" applyFill="1" applyBorder="1">
      <alignment vertical="center"/>
    </xf>
    <xf numFmtId="0" fontId="2" fillId="0" borderId="1" xfId="0" applyFont="1" applyBorder="1">
      <alignment vertical="center"/>
    </xf>
    <xf numFmtId="0" fontId="17" fillId="0" borderId="1" xfId="0" applyFont="1" applyFill="1" applyBorder="1">
      <alignment vertical="center"/>
    </xf>
    <xf numFmtId="49" fontId="23" fillId="0" borderId="1" xfId="0" applyNumberFormat="1" applyFont="1" applyFill="1" applyBorder="1">
      <alignment vertical="center"/>
    </xf>
    <xf numFmtId="0" fontId="2" fillId="0" borderId="1" xfId="0" applyFont="1" applyFill="1" applyBorder="1">
      <alignment vertical="center"/>
    </xf>
    <xf numFmtId="0" fontId="0" fillId="0" borderId="0" xfId="0" applyFill="1">
      <alignment vertical="center"/>
    </xf>
    <xf numFmtId="0" fontId="3" fillId="0" borderId="6" xfId="0" applyFont="1" applyBorder="1">
      <alignment vertical="center"/>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6" fillId="0" borderId="0" xfId="0" applyFont="1" applyFill="1" applyAlignment="1" applyProtection="1">
      <alignment horizontal="left" vertical="top" wrapText="1"/>
    </xf>
    <xf numFmtId="0" fontId="43" fillId="0" borderId="0" xfId="0" applyFont="1" applyFill="1" applyAlignment="1" applyProtection="1">
      <alignment horizontal="center" vertical="top" wrapText="1"/>
    </xf>
    <xf numFmtId="0" fontId="2" fillId="0" borderId="0" xfId="0" applyFont="1" applyFill="1" applyAlignment="1" applyProtection="1">
      <alignment horizontal="right" vertical="center" wrapText="1"/>
    </xf>
    <xf numFmtId="0" fontId="2" fillId="0" borderId="0" xfId="0" applyFont="1" applyFill="1" applyAlignment="1" applyProtection="1">
      <alignment horizontal="left"/>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protection locked="0"/>
    </xf>
    <xf numFmtId="0" fontId="4" fillId="0" borderId="0" xfId="0" applyFont="1" applyAlignment="1" applyProtection="1">
      <protection locked="0"/>
    </xf>
    <xf numFmtId="0" fontId="2" fillId="0" borderId="0" xfId="0" applyFont="1" applyAlignment="1" applyProtection="1">
      <alignment horizontal="left" vertical="center"/>
      <protection locked="0"/>
    </xf>
    <xf numFmtId="0" fontId="3" fillId="0" borderId="24" xfId="0" applyFont="1" applyBorder="1" applyAlignment="1" applyProtection="1">
      <protection locked="0"/>
    </xf>
    <xf numFmtId="0" fontId="4" fillId="0" borderId="24" xfId="0" applyFont="1" applyBorder="1" applyAlignment="1" applyProtection="1">
      <protection locked="0"/>
    </xf>
    <xf numFmtId="0" fontId="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 fillId="0" borderId="93" xfId="0" applyFont="1" applyBorder="1" applyProtection="1">
      <alignment vertical="center"/>
      <protection locked="0"/>
    </xf>
    <xf numFmtId="0" fontId="2" fillId="0" borderId="94" xfId="0" applyFont="1" applyBorder="1" applyProtection="1">
      <alignment vertical="center"/>
      <protection locked="0"/>
    </xf>
    <xf numFmtId="0" fontId="5" fillId="0" borderId="19" xfId="0" applyFont="1" applyBorder="1" applyAlignment="1" applyProtection="1">
      <alignment wrapText="1"/>
      <protection locked="0"/>
    </xf>
    <xf numFmtId="0" fontId="5" fillId="0" borderId="0" xfId="0" applyFont="1" applyAlignment="1" applyProtection="1">
      <alignment wrapText="1"/>
      <protection locked="0"/>
    </xf>
    <xf numFmtId="0" fontId="2" fillId="0" borderId="0" xfId="0" applyFont="1" applyAlignment="1" applyProtection="1">
      <alignment horizontal="left" wrapText="1"/>
      <protection locked="0"/>
    </xf>
    <xf numFmtId="0" fontId="5" fillId="0" borderId="0" xfId="0" applyFont="1" applyProtection="1">
      <alignment vertical="center"/>
      <protection locked="0"/>
    </xf>
    <xf numFmtId="0" fontId="5" fillId="0" borderId="0" xfId="0" applyFont="1" applyAlignment="1" applyProtection="1">
      <alignment horizontal="left" wrapText="1"/>
      <protection locked="0"/>
    </xf>
    <xf numFmtId="0" fontId="2" fillId="0" borderId="0" xfId="0" applyFont="1" applyAlignment="1" applyProtection="1">
      <alignment horizontal="left" vertical="top"/>
      <protection locked="0"/>
    </xf>
    <xf numFmtId="0" fontId="5" fillId="0" borderId="0" xfId="0" applyFont="1" applyAlignment="1" applyProtection="1">
      <alignment horizontal="justify" vertical="top"/>
      <protection locked="0"/>
    </xf>
    <xf numFmtId="0" fontId="5" fillId="0" borderId="0" xfId="0" applyFont="1" applyAlignment="1" applyProtection="1">
      <alignment horizontal="left" vertical="top"/>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vertical="top" shrinkToFit="1"/>
      <protection locked="0"/>
    </xf>
    <xf numFmtId="0" fontId="5" fillId="0" borderId="0" xfId="0" applyFont="1" applyAlignment="1" applyProtection="1">
      <alignment vertical="center" shrinkToFit="1"/>
      <protection locked="0"/>
    </xf>
    <xf numFmtId="0" fontId="23" fillId="0" borderId="0" xfId="0" applyFont="1" applyAlignment="1" applyProtection="1">
      <alignment horizontal="left"/>
      <protection locked="0"/>
    </xf>
    <xf numFmtId="0" fontId="10" fillId="0" borderId="0" xfId="0" applyFont="1" applyAlignment="1" applyProtection="1">
      <alignment horizontal="left"/>
      <protection locked="0"/>
    </xf>
    <xf numFmtId="0" fontId="29" fillId="0" borderId="0" xfId="0" applyFont="1" applyAlignment="1" applyProtection="1">
      <alignment horizontal="left"/>
      <protection locked="0"/>
    </xf>
    <xf numFmtId="0" fontId="10" fillId="0" borderId="0" xfId="0" applyFont="1" applyProtection="1">
      <alignment vertical="center"/>
      <protection locked="0"/>
    </xf>
    <xf numFmtId="0" fontId="10" fillId="0" borderId="0" xfId="0" applyFont="1" applyAlignment="1" applyProtection="1">
      <alignment wrapText="1"/>
      <protection locked="0"/>
    </xf>
    <xf numFmtId="0" fontId="2" fillId="0" borderId="0" xfId="0" applyFont="1" applyAlignment="1" applyProtection="1">
      <alignment wrapText="1"/>
      <protection locked="0"/>
    </xf>
    <xf numFmtId="0" fontId="30" fillId="0" borderId="83" xfId="0" applyFont="1" applyBorder="1" applyProtection="1">
      <alignment vertical="center"/>
      <protection locked="0"/>
    </xf>
    <xf numFmtId="0" fontId="5" fillId="0" borderId="83" xfId="0" applyFont="1" applyBorder="1" applyAlignment="1" applyProtection="1">
      <alignment vertical="center" wrapText="1"/>
      <protection locked="0"/>
    </xf>
    <xf numFmtId="0" fontId="5" fillId="0" borderId="83" xfId="0" applyFont="1" applyBorder="1" applyAlignment="1" applyProtection="1">
      <alignment horizontal="left" vertical="center" wrapText="1"/>
      <protection locked="0"/>
    </xf>
    <xf numFmtId="0" fontId="5" fillId="0" borderId="83" xfId="0" applyFont="1" applyBorder="1" applyAlignment="1" applyProtection="1">
      <alignment vertical="top" shrinkToFit="1"/>
      <protection locked="0"/>
    </xf>
    <xf numFmtId="0" fontId="5" fillId="0" borderId="83"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6" fillId="0" borderId="0" xfId="0" applyFont="1" applyFill="1" applyAlignment="1" applyProtection="1">
      <alignment vertical="top" wrapText="1"/>
      <protection locked="0"/>
    </xf>
    <xf numFmtId="0" fontId="2" fillId="0" borderId="6" xfId="0" applyFont="1" applyBorder="1" applyProtection="1">
      <alignment vertical="center"/>
      <protection locked="0"/>
    </xf>
    <xf numFmtId="0" fontId="2" fillId="0" borderId="3" xfId="0" applyFont="1" applyBorder="1" applyAlignment="1" applyProtection="1">
      <alignment wrapText="1"/>
      <protection locked="0"/>
    </xf>
    <xf numFmtId="0" fontId="2" fillId="0" borderId="3" xfId="0" applyFont="1" applyBorder="1" applyAlignment="1" applyProtection="1">
      <alignment horizontal="left" wrapText="1"/>
      <protection locked="0"/>
    </xf>
    <xf numFmtId="0" fontId="2" fillId="0" borderId="0" xfId="0" applyFont="1" applyAlignment="1" applyProtection="1">
      <protection locked="0"/>
    </xf>
    <xf numFmtId="0" fontId="2" fillId="0" borderId="102" xfId="0" applyFont="1" applyBorder="1" applyProtection="1">
      <alignment vertical="center"/>
      <protection locked="0"/>
    </xf>
    <xf numFmtId="0" fontId="2" fillId="0" borderId="102" xfId="0" applyFont="1" applyBorder="1" applyAlignment="1" applyProtection="1">
      <alignment horizontal="left" vertical="center"/>
      <protection locked="0"/>
    </xf>
    <xf numFmtId="0" fontId="4" fillId="0" borderId="102" xfId="0" applyFont="1" applyBorder="1" applyAlignment="1" applyProtection="1">
      <protection locked="0"/>
    </xf>
    <xf numFmtId="0" fontId="2" fillId="0" borderId="6" xfId="0" applyFont="1" applyBorder="1" applyAlignment="1" applyProtection="1">
      <protection locked="0"/>
    </xf>
    <xf numFmtId="0" fontId="2" fillId="0" borderId="132"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3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5" borderId="19"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19"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34" xfId="0" applyFont="1" applyFill="1" applyBorder="1" applyAlignment="1" applyProtection="1">
      <alignment horizontal="center" vertical="center" wrapText="1"/>
      <protection locked="0"/>
    </xf>
    <xf numFmtId="0" fontId="5" fillId="5" borderId="118"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132"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shrinkToFit="1"/>
      <protection locked="0"/>
    </xf>
    <xf numFmtId="0" fontId="5" fillId="5" borderId="24" xfId="0" applyFont="1" applyFill="1" applyBorder="1" applyAlignment="1" applyProtection="1">
      <alignment horizontal="center" vertical="center" shrinkToFit="1"/>
      <protection locked="0"/>
    </xf>
    <xf numFmtId="0" fontId="5" fillId="5" borderId="119" xfId="0" applyFont="1" applyFill="1" applyBorder="1" applyAlignment="1" applyProtection="1">
      <alignment horizontal="center" vertical="center" wrapText="1"/>
      <protection locked="0"/>
    </xf>
    <xf numFmtId="0" fontId="5" fillId="5" borderId="12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47" fillId="0" borderId="21" xfId="0" applyFont="1" applyFill="1" applyBorder="1" applyAlignment="1" applyProtection="1">
      <alignment horizontal="center" vertical="center" wrapText="1"/>
      <protection locked="0"/>
    </xf>
    <xf numFmtId="0" fontId="47" fillId="0" borderId="19" xfId="0" applyFont="1" applyFill="1" applyBorder="1" applyAlignment="1" applyProtection="1">
      <alignment horizontal="center" vertical="center" wrapText="1"/>
      <protection locked="0"/>
    </xf>
    <xf numFmtId="0" fontId="47" fillId="0" borderId="20"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7" fillId="0" borderId="9" xfId="0" applyFont="1" applyFill="1" applyBorder="1" applyAlignment="1" applyProtection="1">
      <alignment horizontal="center" vertical="center" wrapText="1"/>
      <protection locked="0"/>
    </xf>
    <xf numFmtId="0" fontId="47" fillId="0" borderId="26" xfId="0" applyFont="1" applyFill="1" applyBorder="1" applyAlignment="1" applyProtection="1">
      <alignment horizontal="center" vertical="center" wrapText="1"/>
      <protection locked="0"/>
    </xf>
    <xf numFmtId="0" fontId="47" fillId="0" borderId="24" xfId="0" applyFont="1" applyFill="1" applyBorder="1" applyAlignment="1" applyProtection="1">
      <alignment horizontal="center" vertical="center" wrapText="1"/>
      <protection locked="0"/>
    </xf>
    <xf numFmtId="0" fontId="47" fillId="0" borderId="2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0" borderId="110"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2" borderId="10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12" xfId="0" applyFont="1" applyBorder="1" applyAlignment="1" applyProtection="1">
      <alignment horizontal="center" vertical="center" wrapText="1"/>
      <protection locked="0"/>
    </xf>
    <xf numFmtId="0" fontId="2" fillId="2" borderId="11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3" fillId="2" borderId="0" xfId="0" applyFont="1" applyFill="1" applyAlignment="1" applyProtection="1">
      <alignment horizontal="center" vertical="center"/>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2" fillId="7" borderId="43"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23" fillId="7" borderId="18" xfId="0" applyFont="1" applyFill="1" applyBorder="1" applyAlignment="1" applyProtection="1">
      <alignment horizontal="left" vertical="center"/>
      <protection locked="0"/>
    </xf>
    <xf numFmtId="0" fontId="23" fillId="7" borderId="19" xfId="0" applyFont="1" applyFill="1" applyBorder="1" applyAlignment="1" applyProtection="1">
      <alignment horizontal="left" vertical="center"/>
      <protection locked="0"/>
    </xf>
    <xf numFmtId="0" fontId="23" fillId="7" borderId="22" xfId="0" applyFont="1" applyFill="1" applyBorder="1" applyAlignment="1" applyProtection="1">
      <alignment horizontal="left" vertical="center"/>
      <protection locked="0"/>
    </xf>
    <xf numFmtId="0" fontId="23" fillId="7" borderId="23" xfId="0" applyFont="1" applyFill="1" applyBorder="1" applyAlignment="1" applyProtection="1">
      <alignment horizontal="left" vertical="center"/>
      <protection locked="0"/>
    </xf>
    <xf numFmtId="0" fontId="23" fillId="7" borderId="24" xfId="0" applyFont="1" applyFill="1" applyBorder="1" applyAlignment="1" applyProtection="1">
      <alignment horizontal="left" vertical="center"/>
      <protection locked="0"/>
    </xf>
    <xf numFmtId="0" fontId="23" fillId="7" borderId="27" xfId="0" applyFont="1" applyFill="1" applyBorder="1" applyAlignment="1" applyProtection="1">
      <alignment horizontal="left" vertical="center"/>
      <protection locked="0"/>
    </xf>
    <xf numFmtId="0" fontId="2" fillId="0" borderId="0" xfId="0" applyFont="1" applyFill="1" applyAlignment="1" applyProtection="1">
      <alignment horizontal="center"/>
      <protection locked="0"/>
    </xf>
    <xf numFmtId="0" fontId="2" fillId="0" borderId="24" xfId="0" applyFont="1" applyFill="1" applyBorder="1" applyAlignment="1" applyProtection="1">
      <alignment horizontal="center"/>
      <protection locked="0"/>
    </xf>
    <xf numFmtId="49" fontId="2" fillId="0" borderId="1" xfId="0" applyNumberFormat="1" applyFont="1" applyBorder="1" applyAlignment="1" applyProtection="1">
      <alignment horizontal="center" vertical="center" wrapText="1"/>
      <protection locked="0"/>
    </xf>
    <xf numFmtId="49" fontId="2" fillId="0" borderId="107" xfId="0" applyNumberFormat="1" applyFont="1" applyBorder="1" applyAlignment="1" applyProtection="1">
      <alignment horizontal="center" vertical="center" wrapText="1"/>
      <protection locked="0"/>
    </xf>
    <xf numFmtId="0" fontId="2" fillId="2" borderId="1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15"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2" fillId="0" borderId="113" xfId="0" applyFont="1" applyBorder="1" applyAlignment="1" applyProtection="1">
      <alignment horizontal="center" vertical="center" wrapText="1"/>
      <protection locked="0"/>
    </xf>
    <xf numFmtId="0" fontId="2" fillId="2" borderId="103" xfId="0" applyFont="1" applyFill="1" applyBorder="1" applyAlignment="1" applyProtection="1">
      <alignment horizontal="center" vertical="center" wrapText="1"/>
      <protection locked="0"/>
    </xf>
    <xf numFmtId="0" fontId="2" fillId="2" borderId="104" xfId="0" applyFont="1" applyFill="1" applyBorder="1" applyAlignment="1" applyProtection="1">
      <alignment horizontal="center" vertical="center" wrapText="1"/>
      <protection locked="0"/>
    </xf>
    <xf numFmtId="0" fontId="2" fillId="2" borderId="10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95" xfId="0" applyFont="1" applyFill="1" applyBorder="1" applyAlignment="1" applyProtection="1">
      <alignment horizontal="center" vertical="center" wrapText="1"/>
      <protection locked="0"/>
    </xf>
    <xf numFmtId="0" fontId="2" fillId="2" borderId="96" xfId="0" applyFont="1" applyFill="1" applyBorder="1" applyAlignment="1" applyProtection="1">
      <alignment horizontal="center" vertical="center" wrapText="1"/>
      <protection locked="0"/>
    </xf>
    <xf numFmtId="0" fontId="2" fillId="2" borderId="100"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96"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01" xfId="0" applyFont="1" applyFill="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101" xfId="0" applyNumberFormat="1" applyFont="1" applyBorder="1" applyAlignment="1" applyProtection="1">
      <alignment horizontal="center" vertical="center" wrapText="1"/>
      <protection locked="0"/>
    </xf>
    <xf numFmtId="49" fontId="2" fillId="0" borderId="96"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97" xfId="0" applyNumberFormat="1"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82"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2" fillId="2" borderId="11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47" fillId="2" borderId="19" xfId="0" applyFont="1" applyFill="1" applyBorder="1" applyAlignment="1" applyProtection="1">
      <alignment horizontal="center" vertical="center" wrapText="1"/>
      <protection locked="0"/>
    </xf>
    <xf numFmtId="0" fontId="47" fillId="2" borderId="22" xfId="0" applyFont="1" applyFill="1" applyBorder="1" applyAlignment="1" applyProtection="1">
      <alignment horizontal="center" vertical="center" wrapText="1"/>
      <protection locked="0"/>
    </xf>
    <xf numFmtId="0" fontId="47" fillId="2" borderId="24" xfId="0" applyFont="1" applyFill="1" applyBorder="1" applyAlignment="1" applyProtection="1">
      <alignment horizontal="center" vertical="center" wrapText="1"/>
      <protection locked="0"/>
    </xf>
    <xf numFmtId="0" fontId="47" fillId="2" borderId="27"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shrinkToFit="1"/>
      <protection locked="0"/>
    </xf>
    <xf numFmtId="0" fontId="5" fillId="5" borderId="0" xfId="0" applyFont="1" applyFill="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117"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5" fillId="0" borderId="4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2" borderId="43"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19" xfId="0" applyFont="1" applyBorder="1" applyAlignment="1" applyProtection="1">
      <alignment horizontal="center" vertical="center" wrapText="1"/>
      <protection locked="0"/>
    </xf>
    <xf numFmtId="0" fontId="5" fillId="0" borderId="118" xfId="0"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shrinkToFit="1"/>
      <protection locked="0"/>
    </xf>
    <xf numFmtId="0" fontId="5" fillId="0" borderId="12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47" fillId="2" borderId="31"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2" borderId="6"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2" borderId="16" xfId="0" applyFont="1" applyFill="1" applyBorder="1" applyAlignment="1" applyProtection="1">
      <alignment horizontal="center" vertical="center" wrapText="1"/>
      <protection locked="0"/>
    </xf>
    <xf numFmtId="0" fontId="5" fillId="0" borderId="4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21" xfId="0" applyFont="1" applyFill="1" applyBorder="1" applyAlignment="1" applyProtection="1">
      <alignment horizontal="center" vertical="center" wrapText="1"/>
      <protection locked="0"/>
    </xf>
    <xf numFmtId="0" fontId="2" fillId="2" borderId="122" xfId="0" applyFont="1" applyFill="1" applyBorder="1" applyAlignment="1" applyProtection="1">
      <alignment horizontal="center" vertical="center" wrapText="1"/>
      <protection locked="0"/>
    </xf>
    <xf numFmtId="0" fontId="2" fillId="0" borderId="42"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122"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2" borderId="4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26" xfId="0" applyFont="1" applyBorder="1" applyAlignment="1" applyProtection="1">
      <alignment horizontal="center" vertical="center" wrapText="1"/>
      <protection locked="0"/>
    </xf>
    <xf numFmtId="0" fontId="2" fillId="0" borderId="127" xfId="0" applyFont="1" applyBorder="1" applyAlignment="1" applyProtection="1">
      <alignment horizontal="center" vertical="center" wrapText="1"/>
      <protection locked="0"/>
    </xf>
    <xf numFmtId="0" fontId="2" fillId="0" borderId="128"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49" fontId="2" fillId="0" borderId="42"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7" fillId="0" borderId="42" xfId="3" applyNumberForma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2" borderId="124" xfId="0" applyFont="1" applyFill="1" applyBorder="1" applyAlignment="1" applyProtection="1">
      <alignment horizontal="center" vertical="center" wrapText="1"/>
      <protection locked="0"/>
    </xf>
    <xf numFmtId="0" fontId="2" fillId="2" borderId="125"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60" xfId="0" applyFont="1" applyBorder="1" applyAlignment="1" applyProtection="1">
      <alignment vertical="center" wrapText="1"/>
    </xf>
    <xf numFmtId="0" fontId="5" fillId="0" borderId="61" xfId="0" applyFont="1" applyBorder="1" applyAlignment="1" applyProtection="1">
      <alignment vertical="center" wrapText="1"/>
    </xf>
    <xf numFmtId="0" fontId="5" fillId="0" borderId="13" xfId="0" applyFont="1" applyBorder="1" applyAlignment="1" applyProtection="1">
      <alignment vertical="center" wrapText="1"/>
    </xf>
    <xf numFmtId="0" fontId="5" fillId="0" borderId="1" xfId="0" applyFont="1" applyBorder="1" applyAlignment="1" applyProtection="1">
      <alignment vertical="center" wrapText="1"/>
    </xf>
    <xf numFmtId="0" fontId="5" fillId="0" borderId="62" xfId="0" applyFont="1" applyBorder="1" applyAlignment="1" applyProtection="1">
      <alignment vertical="center" wrapText="1"/>
    </xf>
    <xf numFmtId="0" fontId="5" fillId="0" borderId="63" xfId="0" applyFont="1" applyBorder="1" applyAlignment="1" applyProtection="1">
      <alignment vertical="center" wrapText="1"/>
    </xf>
    <xf numFmtId="0" fontId="5" fillId="0" borderId="75"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76" xfId="0" applyFont="1" applyBorder="1" applyAlignment="1" applyProtection="1">
      <alignment vertical="center" wrapText="1"/>
    </xf>
    <xf numFmtId="0" fontId="12" fillId="2" borderId="47"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0"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73" xfId="0" applyFont="1" applyFill="1" applyBorder="1" applyAlignment="1" applyProtection="1">
      <alignment horizontal="center" vertical="center" wrapText="1"/>
      <protection locked="0"/>
    </xf>
    <xf numFmtId="0" fontId="5" fillId="0" borderId="28" xfId="0" applyFont="1" applyBorder="1" applyAlignment="1" applyProtection="1">
      <alignment vertical="center" wrapText="1"/>
    </xf>
    <xf numFmtId="0" fontId="5" fillId="0" borderId="0" xfId="0" applyFont="1" applyAlignment="1" applyProtection="1">
      <alignment vertical="center" wrapText="1"/>
    </xf>
    <xf numFmtId="0" fontId="5" fillId="0" borderId="9" xfId="0" applyFont="1" applyBorder="1" applyAlignment="1" applyProtection="1">
      <alignment vertical="center" wrapText="1"/>
    </xf>
    <xf numFmtId="0" fontId="5" fillId="0" borderId="58" xfId="0" applyFont="1" applyBorder="1" applyAlignment="1" applyProtection="1">
      <alignment vertical="center" wrapText="1"/>
    </xf>
    <xf numFmtId="0" fontId="5" fillId="0" borderId="53"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74" xfId="0" applyFont="1" applyBorder="1" applyAlignment="1" applyProtection="1">
      <alignment vertical="center" wrapText="1"/>
    </xf>
    <xf numFmtId="0" fontId="5" fillId="0" borderId="52" xfId="0" applyFont="1" applyBorder="1" applyAlignment="1" applyProtection="1">
      <alignment vertical="center" wrapText="1"/>
    </xf>
    <xf numFmtId="0" fontId="5" fillId="0" borderId="55" xfId="0" applyFont="1" applyBorder="1" applyAlignment="1" applyProtection="1">
      <alignment vertical="center" wrapText="1"/>
    </xf>
    <xf numFmtId="0" fontId="5" fillId="0" borderId="56" xfId="0" applyFont="1" applyBorder="1" applyAlignment="1" applyProtection="1">
      <alignment vertical="center" wrapText="1"/>
    </xf>
    <xf numFmtId="0" fontId="5" fillId="0" borderId="59"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77"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30" xfId="0" applyFont="1" applyBorder="1" applyAlignment="1" applyProtection="1">
      <alignment vertical="center" wrapText="1"/>
    </xf>
    <xf numFmtId="0" fontId="5" fillId="0" borderId="8"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41" xfId="0" applyFont="1" applyBorder="1" applyAlignment="1" applyProtection="1">
      <alignment vertical="center" wrapText="1"/>
    </xf>
    <xf numFmtId="0" fontId="5" fillId="0" borderId="78" xfId="0" applyFont="1" applyBorder="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9" xfId="0" applyFont="1" applyBorder="1" applyAlignment="1" applyProtection="1">
      <alignment vertical="center" wrapText="1"/>
    </xf>
    <xf numFmtId="0" fontId="49" fillId="0" borderId="35" xfId="0" applyFont="1" applyFill="1" applyBorder="1" applyAlignment="1" applyProtection="1">
      <alignment horizontal="center" vertical="top" wrapText="1"/>
      <protection locked="0"/>
    </xf>
    <xf numFmtId="0" fontId="49" fillId="0" borderId="66" xfId="0" applyFont="1" applyFill="1" applyBorder="1" applyAlignment="1" applyProtection="1">
      <alignment horizontal="center" vertical="top" wrapText="1"/>
      <protection locked="0"/>
    </xf>
    <xf numFmtId="0" fontId="2" fillId="0" borderId="36" xfId="0" applyFont="1" applyBorder="1" applyAlignment="1" applyProtection="1">
      <alignment horizontal="left" vertical="center" wrapText="1"/>
      <protection locked="0"/>
    </xf>
    <xf numFmtId="0" fontId="2" fillId="0" borderId="66"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5" fillId="0" borderId="8"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37"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5" fillId="0" borderId="79" xfId="0" applyFont="1" applyBorder="1" applyAlignment="1" applyProtection="1">
      <alignment horizontal="left" vertical="center" wrapText="1"/>
    </xf>
    <xf numFmtId="0" fontId="2" fillId="5" borderId="24"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 xfId="0" applyFont="1" applyBorder="1" applyAlignment="1" applyProtection="1">
      <alignment horizontal="center" shrinkToFit="1"/>
      <protection locked="0"/>
    </xf>
    <xf numFmtId="0" fontId="5" fillId="0" borderId="3" xfId="0" applyFont="1" applyBorder="1" applyAlignment="1" applyProtection="1">
      <alignment horizontal="center" shrinkToFit="1"/>
      <protection locked="0"/>
    </xf>
    <xf numFmtId="0" fontId="5" fillId="0" borderId="4" xfId="0" applyFont="1" applyBorder="1" applyAlignment="1" applyProtection="1">
      <alignment horizontal="center" shrinkToFit="1"/>
      <protection locked="0"/>
    </xf>
    <xf numFmtId="0" fontId="5" fillId="0" borderId="10" xfId="0" applyFont="1" applyBorder="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2" fillId="0" borderId="35" xfId="0" applyFont="1" applyBorder="1" applyAlignment="1" applyProtection="1">
      <alignment horizontal="left" vertical="center" wrapText="1"/>
      <protection locked="0"/>
    </xf>
    <xf numFmtId="0" fontId="49" fillId="0" borderId="2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2" fillId="0" borderId="27" xfId="0" applyFont="1" applyBorder="1" applyAlignment="1" applyProtection="1">
      <alignment horizontal="left" vertical="center" wrapText="1"/>
      <protection locked="0"/>
    </xf>
    <xf numFmtId="0" fontId="5" fillId="2" borderId="1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12" fillId="2" borderId="68" xfId="0" applyFont="1" applyFill="1" applyBorder="1" applyAlignment="1" applyProtection="1">
      <alignment horizontal="center" vertical="center" wrapText="1"/>
      <protection locked="0"/>
    </xf>
    <xf numFmtId="0" fontId="12" fillId="2" borderId="80" xfId="0" applyFont="1" applyFill="1" applyBorder="1" applyAlignment="1" applyProtection="1">
      <alignment horizontal="center" vertical="center" wrapTex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1"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5" fillId="5" borderId="21"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shrinkToFit="1"/>
      <protection locked="0"/>
    </xf>
    <xf numFmtId="0" fontId="5" fillId="0" borderId="0" xfId="0" applyFont="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5" fillId="0" borderId="5" xfId="0" applyFont="1" applyBorder="1" applyAlignment="1" applyProtection="1">
      <alignment horizontal="center" vertical="top" shrinkToFit="1"/>
      <protection locked="0"/>
    </xf>
    <xf numFmtId="0" fontId="5" fillId="0" borderId="6" xfId="0" applyFont="1" applyBorder="1" applyAlignment="1" applyProtection="1">
      <alignment horizontal="center" vertical="top" shrinkToFit="1"/>
      <protection locked="0"/>
    </xf>
    <xf numFmtId="0" fontId="5" fillId="0" borderId="7" xfId="0" applyFont="1" applyBorder="1" applyAlignment="1" applyProtection="1">
      <alignment horizontal="center" vertical="top"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5" borderId="68" xfId="0" applyFont="1" applyFill="1" applyBorder="1" applyAlignment="1" applyProtection="1">
      <alignment horizontal="center" vertical="center" wrapText="1"/>
      <protection locked="0"/>
    </xf>
    <xf numFmtId="0" fontId="5" fillId="5" borderId="70"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34"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pplyProtection="1">
      <alignment horizontal="center" vertical="top" shrinkToFit="1"/>
      <protection locked="0"/>
    </xf>
    <xf numFmtId="0" fontId="5" fillId="0" borderId="24" xfId="0" applyFont="1" applyBorder="1" applyAlignment="1" applyProtection="1">
      <alignment horizontal="center" vertical="top" shrinkToFit="1"/>
      <protection locked="0"/>
    </xf>
    <xf numFmtId="0" fontId="5" fillId="0" borderId="25" xfId="0" applyFont="1" applyBorder="1" applyAlignment="1" applyProtection="1">
      <alignment horizontal="center" vertical="top" shrinkToFit="1"/>
      <protection locked="0"/>
    </xf>
    <xf numFmtId="0" fontId="5" fillId="0" borderId="23"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2" fillId="0" borderId="3" xfId="0" applyFont="1" applyBorder="1" applyAlignment="1" applyProtection="1">
      <alignment horizontal="left"/>
      <protection locked="0"/>
    </xf>
    <xf numFmtId="0" fontId="45" fillId="0" borderId="3" xfId="0" applyFont="1" applyBorder="1" applyAlignment="1" applyProtection="1">
      <alignment horizontal="left"/>
      <protection locked="0"/>
    </xf>
    <xf numFmtId="0" fontId="45" fillId="0" borderId="6" xfId="0" applyFont="1" applyBorder="1" applyAlignment="1" applyProtection="1">
      <alignment horizontal="left"/>
      <protection locked="0"/>
    </xf>
    <xf numFmtId="0" fontId="6" fillId="0" borderId="0" xfId="0" applyFont="1" applyAlignment="1" applyProtection="1">
      <alignment horizontal="left" vertical="center" wrapText="1"/>
    </xf>
    <xf numFmtId="0" fontId="2" fillId="0" borderId="6" xfId="0" applyFont="1" applyBorder="1" applyAlignment="1" applyProtection="1">
      <alignment horizontal="left" vertical="center"/>
      <protection locked="0"/>
    </xf>
    <xf numFmtId="0" fontId="19" fillId="0" borderId="0" xfId="0" applyFont="1" applyAlignment="1" applyProtection="1">
      <alignment horizontal="left" vertical="top" wrapText="1"/>
    </xf>
    <xf numFmtId="0" fontId="13" fillId="0" borderId="0" xfId="0" applyFont="1" applyAlignment="1" applyProtection="1">
      <alignment horizontal="left" vertical="top" wrapText="1"/>
    </xf>
    <xf numFmtId="0" fontId="6" fillId="0" borderId="0" xfId="0" applyFont="1" applyFill="1" applyAlignment="1" applyProtection="1">
      <alignment horizontal="left" vertical="top" wrapText="1"/>
    </xf>
    <xf numFmtId="0" fontId="2" fillId="0" borderId="6" xfId="0" applyFont="1" applyFill="1" applyBorder="1" applyAlignment="1" applyProtection="1">
      <alignment horizontal="center"/>
      <protection locked="0"/>
    </xf>
    <xf numFmtId="0" fontId="2" fillId="0" borderId="0" xfId="0" applyFont="1" applyFill="1" applyAlignment="1" applyProtection="1">
      <alignment horizontal="righ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6" fillId="5" borderId="8"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28" fillId="0" borderId="8" xfId="0" applyFont="1" applyBorder="1" applyAlignment="1" applyProtection="1">
      <alignment horizontal="left" vertical="center" wrapText="1"/>
      <protection locked="0"/>
    </xf>
    <xf numFmtId="0" fontId="28" fillId="0" borderId="40"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8" fillId="0" borderId="8"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28" fillId="0" borderId="2"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2" fillId="0" borderId="6"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6" fillId="4" borderId="8"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2" fillId="0" borderId="10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6" fillId="0" borderId="126"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6" fillId="0" borderId="131" xfId="0" applyFont="1" applyBorder="1" applyAlignment="1" applyProtection="1">
      <alignment horizontal="center" vertical="center"/>
      <protection locked="0"/>
    </xf>
    <xf numFmtId="0" fontId="6" fillId="0" borderId="135" xfId="0" applyFont="1" applyBorder="1" applyAlignment="1" applyProtection="1">
      <alignment horizontal="center" vertical="center" wrapText="1"/>
      <protection locked="0"/>
    </xf>
    <xf numFmtId="0" fontId="6" fillId="0" borderId="136" xfId="0" applyFont="1" applyBorder="1" applyAlignment="1" applyProtection="1">
      <alignment horizontal="center" vertical="center" wrapText="1"/>
      <protection locked="0"/>
    </xf>
    <xf numFmtId="0" fontId="6" fillId="0" borderId="137" xfId="0" applyFont="1" applyBorder="1" applyAlignment="1" applyProtection="1">
      <alignment horizontal="center" vertical="center" wrapText="1"/>
      <protection locked="0"/>
    </xf>
    <xf numFmtId="0" fontId="6" fillId="4" borderId="135" xfId="0" applyFont="1" applyFill="1" applyBorder="1" applyAlignment="1" applyProtection="1">
      <alignment horizontal="center" vertical="center"/>
      <protection locked="0"/>
    </xf>
    <xf numFmtId="0" fontId="6" fillId="4" borderId="136" xfId="0" applyFont="1" applyFill="1" applyBorder="1" applyAlignment="1" applyProtection="1">
      <alignment horizontal="center" vertical="center"/>
      <protection locked="0"/>
    </xf>
    <xf numFmtId="0" fontId="6" fillId="4" borderId="137" xfId="0" applyFont="1" applyFill="1" applyBorder="1" applyAlignment="1" applyProtection="1">
      <alignment horizontal="center" vertical="center"/>
      <protection locked="0"/>
    </xf>
    <xf numFmtId="0" fontId="6" fillId="4" borderId="86" xfId="0" applyFont="1" applyFill="1" applyBorder="1" applyAlignment="1" applyProtection="1">
      <alignment horizontal="center" vertical="center"/>
      <protection locked="0"/>
    </xf>
    <xf numFmtId="0" fontId="5" fillId="0" borderId="26" xfId="0" applyFont="1" applyBorder="1" applyAlignment="1" applyProtection="1">
      <alignment horizontal="left" vertical="center" wrapText="1"/>
      <protection locked="0"/>
    </xf>
    <xf numFmtId="0" fontId="10" fillId="0" borderId="10"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64"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0" fillId="0" borderId="24"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2" fillId="0" borderId="96" xfId="0" applyFont="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176" fontId="5" fillId="0" borderId="10"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6" fillId="0" borderId="130" xfId="0" applyFont="1" applyBorder="1" applyAlignment="1" applyProtection="1">
      <alignment horizontal="center" vertical="center"/>
      <protection locked="0"/>
    </xf>
    <xf numFmtId="0" fontId="6" fillId="0" borderId="130" xfId="0" applyFont="1" applyBorder="1" applyAlignment="1" applyProtection="1">
      <alignment horizontal="left" vertical="center" wrapText="1"/>
      <protection locked="0"/>
    </xf>
    <xf numFmtId="0" fontId="6" fillId="0" borderId="130"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3" fillId="0" borderId="0" xfId="0" applyFont="1" applyAlignment="1">
      <alignment horizontal="left" vertical="top" wrapText="1"/>
    </xf>
    <xf numFmtId="0" fontId="16" fillId="0" borderId="0" xfId="0" applyFont="1" applyAlignment="1">
      <alignment horizontal="center" vertical="center" wrapText="1"/>
    </xf>
    <xf numFmtId="0" fontId="3" fillId="2" borderId="0" xfId="0" applyFont="1" applyFill="1" applyAlignment="1">
      <alignment horizontal="center" vertical="center"/>
    </xf>
    <xf numFmtId="0" fontId="2" fillId="0" borderId="0" xfId="0" applyFont="1" applyAlignment="1">
      <alignment horizontal="left"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0" borderId="0" xfId="0" applyFont="1" applyFill="1" applyBorder="1" applyAlignment="1">
      <alignment horizontal="center"/>
    </xf>
    <xf numFmtId="0" fontId="3" fillId="0" borderId="24" xfId="0" applyFont="1" applyFill="1" applyBorder="1" applyAlignment="1">
      <alignment horizontal="center"/>
    </xf>
    <xf numFmtId="0" fontId="24" fillId="5" borderId="0" xfId="0" applyFont="1" applyFill="1" applyBorder="1" applyAlignment="1" applyProtection="1">
      <alignment horizontal="center"/>
    </xf>
    <xf numFmtId="0" fontId="24" fillId="5" borderId="24" xfId="0" applyFont="1" applyFill="1" applyBorder="1" applyAlignment="1" applyProtection="1">
      <alignment horizontal="center"/>
    </xf>
    <xf numFmtId="0" fontId="2" fillId="0" borderId="0" xfId="0" applyFont="1" applyAlignment="1">
      <alignment horizontal="right"/>
    </xf>
    <xf numFmtId="0" fontId="24" fillId="0" borderId="0" xfId="0" applyFont="1" applyFill="1" applyBorder="1" applyAlignment="1" applyProtection="1">
      <alignment horizontal="center"/>
      <protection locked="0"/>
    </xf>
    <xf numFmtId="0" fontId="24" fillId="0" borderId="24" xfId="0" applyFont="1" applyFill="1" applyBorder="1" applyAlignment="1" applyProtection="1">
      <alignment horizontal="center"/>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3" fillId="8" borderId="0" xfId="0" applyFont="1" applyFill="1" applyAlignment="1">
      <alignment horizontal="left" vertical="center" wrapText="1"/>
    </xf>
    <xf numFmtId="0" fontId="31" fillId="2" borderId="82" xfId="0" applyFont="1" applyFill="1" applyBorder="1" applyAlignment="1">
      <alignment horizontal="center" vertical="center" wrapText="1"/>
    </xf>
    <xf numFmtId="0" fontId="31" fillId="2" borderId="133"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31" fillId="2" borderId="79" xfId="0" applyFont="1" applyFill="1" applyBorder="1" applyAlignment="1">
      <alignment horizontal="center" vertical="center" wrapText="1"/>
    </xf>
    <xf numFmtId="0" fontId="6" fillId="5" borderId="29" xfId="0" applyFont="1" applyFill="1" applyBorder="1" applyAlignment="1" applyProtection="1">
      <alignment horizontal="center" vertical="center" wrapText="1" shrinkToFit="1"/>
      <protection locked="0"/>
    </xf>
    <xf numFmtId="0" fontId="6" fillId="5" borderId="30" xfId="0" applyFont="1" applyFill="1" applyBorder="1" applyAlignment="1" applyProtection="1">
      <alignment horizontal="center" vertical="center" wrapText="1" shrinkToFit="1"/>
      <protection locked="0"/>
    </xf>
    <xf numFmtId="0" fontId="6" fillId="5" borderId="84" xfId="0" applyFont="1" applyFill="1" applyBorder="1" applyAlignment="1" applyProtection="1">
      <alignment horizontal="center" vertical="center" wrapText="1" shrinkToFit="1"/>
      <protection locked="0"/>
    </xf>
    <xf numFmtId="0" fontId="6" fillId="5" borderId="78" xfId="0" applyFont="1" applyFill="1" applyBorder="1" applyAlignment="1" applyProtection="1">
      <alignment horizontal="center" vertical="center" wrapText="1" shrinkToFit="1"/>
      <protection locked="0"/>
    </xf>
    <xf numFmtId="0" fontId="6" fillId="5" borderId="85" xfId="0" applyFont="1" applyFill="1" applyBorder="1" applyAlignment="1" applyProtection="1">
      <alignment horizontal="center" vertical="center" wrapText="1" shrinkToFit="1"/>
      <protection locked="0"/>
    </xf>
    <xf numFmtId="0" fontId="6" fillId="5" borderId="79" xfId="0" applyFont="1" applyFill="1" applyBorder="1" applyAlignment="1" applyProtection="1">
      <alignment horizontal="center" vertical="center" wrapText="1" shrinkToFit="1"/>
      <protection locked="0"/>
    </xf>
    <xf numFmtId="0" fontId="3" fillId="0" borderId="0" xfId="0" applyFont="1" applyAlignment="1">
      <alignment horizontal="left" vertical="center" wrapText="1"/>
    </xf>
    <xf numFmtId="0" fontId="6" fillId="0" borderId="26"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wrapText="1" shrinkToFit="1"/>
      <protection locked="0"/>
    </xf>
    <xf numFmtId="0" fontId="6" fillId="0" borderId="28"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pplyProtection="1">
      <alignment horizontal="center" vertical="center" wrapText="1" shrinkToFit="1"/>
      <protection locked="0"/>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5" fillId="0" borderId="103"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15" xfId="0" applyFont="1" applyBorder="1" applyAlignment="1" applyProtection="1">
      <alignment horizontal="center" vertical="center"/>
      <protection locked="0"/>
    </xf>
    <xf numFmtId="0" fontId="5" fillId="2" borderId="99"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0" borderId="99"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5" fillId="0" borderId="101"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pplyProtection="1">
      <alignment horizontal="center" vertical="center" wrapText="1"/>
      <protection locked="0"/>
    </xf>
    <xf numFmtId="0" fontId="5" fillId="0" borderId="4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0" xfId="0" applyFont="1" applyAlignment="1">
      <alignment horizontal="left" vertical="top" wrapText="1"/>
    </xf>
    <xf numFmtId="0" fontId="5" fillId="0" borderId="2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cellXfs>
  <cellStyles count="4">
    <cellStyle name="ハイパーリンク" xfId="3" builtinId="8"/>
    <cellStyle name="標準" xfId="0" builtinId="0"/>
    <cellStyle name="標準 2" xfId="1"/>
    <cellStyle name="標準 3" xfId="2"/>
  </cellStyles>
  <dxfs count="330">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theme="0" tint="-0.1499679555650502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DDD"/>
      <color rgb="FF4FD188"/>
      <color rgb="FFF2F2F2"/>
      <color rgb="FFD9D9D9"/>
      <color rgb="FF000000"/>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162" lockText="1" noThreeD="1"/>
</file>

<file path=xl/ctrlProps/ctrlProp2.xml><?xml version="1.0" encoding="utf-8"?>
<formControlPr xmlns="http://schemas.microsoft.com/office/spreadsheetml/2009/9/main" objectType="CheckBox" fmlaLink="$C$163" lockText="1" noThreeD="1"/>
</file>

<file path=xl/ctrlProps/ctrlProp3.xml><?xml version="1.0" encoding="utf-8"?>
<formControlPr xmlns="http://schemas.microsoft.com/office/spreadsheetml/2009/9/main" objectType="CheckBox" fmlaLink="$C$164" lockText="1" noThreeD="1"/>
</file>

<file path=xl/ctrlProps/ctrlProp4.xml><?xml version="1.0" encoding="utf-8"?>
<formControlPr xmlns="http://schemas.microsoft.com/office/spreadsheetml/2009/9/main" objectType="CheckBox" fmlaLink="$C$165" lockText="1" noThreeD="1"/>
</file>

<file path=xl/ctrlProps/ctrlProp5.xml><?xml version="1.0" encoding="utf-8"?>
<formControlPr xmlns="http://schemas.microsoft.com/office/spreadsheetml/2009/9/main" objectType="CheckBox" fmlaLink="$C$166" lockText="1" noThreeD="1"/>
</file>

<file path=xl/ctrlProps/ctrlProp6.xml><?xml version="1.0" encoding="utf-8"?>
<formControlPr xmlns="http://schemas.microsoft.com/office/spreadsheetml/2009/9/main" objectType="CheckBox" fmlaLink="$C$167" lockText="1" noThreeD="1"/>
</file>

<file path=xl/drawings/drawing1.xml><?xml version="1.0" encoding="utf-8"?>
<xdr:wsDr xmlns:xdr="http://schemas.openxmlformats.org/drawingml/2006/spreadsheetDrawing" xmlns:a="http://schemas.openxmlformats.org/drawingml/2006/main">
  <xdr:twoCellAnchor>
    <xdr:from>
      <xdr:col>33</xdr:col>
      <xdr:colOff>159025</xdr:colOff>
      <xdr:row>234</xdr:row>
      <xdr:rowOff>145774</xdr:rowOff>
    </xdr:from>
    <xdr:to>
      <xdr:col>33</xdr:col>
      <xdr:colOff>289888</xdr:colOff>
      <xdr:row>239</xdr:row>
      <xdr:rowOff>192155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957390" y="46475374"/>
          <a:ext cx="130863" cy="100716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234</xdr:row>
      <xdr:rowOff>142877</xdr:rowOff>
    </xdr:from>
    <xdr:to>
      <xdr:col>3</xdr:col>
      <xdr:colOff>26504</xdr:colOff>
      <xdr:row>239</xdr:row>
      <xdr:rowOff>172278</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3290" y="46472477"/>
          <a:ext cx="139562" cy="99018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174</xdr:row>
      <xdr:rowOff>133349</xdr:rowOff>
    </xdr:from>
    <xdr:to>
      <xdr:col>32</xdr:col>
      <xdr:colOff>123825</xdr:colOff>
      <xdr:row>180</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161</xdr:row>
          <xdr:rowOff>53340</xdr:rowOff>
        </xdr:from>
        <xdr:to>
          <xdr:col>3</xdr:col>
          <xdr:colOff>68580</xdr:colOff>
          <xdr:row>161</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162</xdr:row>
          <xdr:rowOff>45720</xdr:rowOff>
        </xdr:from>
        <xdr:to>
          <xdr:col>4</xdr:col>
          <xdr:colOff>7620</xdr:colOff>
          <xdr:row>162</xdr:row>
          <xdr:rowOff>281940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163</xdr:row>
          <xdr:rowOff>38100</xdr:rowOff>
        </xdr:from>
        <xdr:to>
          <xdr:col>4</xdr:col>
          <xdr:colOff>7620</xdr:colOff>
          <xdr:row>163</xdr:row>
          <xdr:rowOff>274320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164</xdr:row>
          <xdr:rowOff>7620</xdr:rowOff>
        </xdr:from>
        <xdr:to>
          <xdr:col>4</xdr:col>
          <xdr:colOff>0</xdr:colOff>
          <xdr:row>164</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165</xdr:row>
          <xdr:rowOff>30480</xdr:rowOff>
        </xdr:from>
        <xdr:to>
          <xdr:col>4</xdr:col>
          <xdr:colOff>7620</xdr:colOff>
          <xdr:row>165</xdr:row>
          <xdr:rowOff>289560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166</xdr:row>
          <xdr:rowOff>15240</xdr:rowOff>
        </xdr:from>
        <xdr:to>
          <xdr:col>3</xdr:col>
          <xdr:colOff>45720</xdr:colOff>
          <xdr:row>166</xdr:row>
          <xdr:rowOff>243840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185869</xdr:colOff>
      <xdr:row>190</xdr:row>
      <xdr:rowOff>77645</xdr:rowOff>
    </xdr:from>
    <xdr:to>
      <xdr:col>32</xdr:col>
      <xdr:colOff>6137</xdr:colOff>
      <xdr:row>196</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20Form%20for%20Fall2023_Annex1and3_&#22823;&#23398;&#12467;&#12540;&#12489;&#26356;&#2603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niv "/>
      <sheetName val="Annex.3 Medical History"/>
      <sheetName val="Graduate School Code(FY2023)"/>
      <sheetName val="List"/>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Ootake, Naoko[大竹 直子]" id="{37CFF5A8-565E-43D4-B6EF-AA912EF98B35}" userId="S::ootake.naoko@jica.go.jp::ea3cf836-3d32-4b0e-b9de-2043d623cfac"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14" dT="2022-03-31T14:29:37.83" personId="{37CFF5A8-565E-43D4-B6EF-AA912EF98B35}" id="{4221EDAF-9BE6-45E5-BAEB-DB72EBBBDFEB}">
    <text>福元さん　国際約束の下、研修員派遣を承認する機関による承認・署名の意味なるように、それに該当する通常研修で使っているJICA用語（もしくは表現）について適宜、ご入力いただけますか？</text>
  </threadedComment>
  <threadedComment ref="C397" dT="2022-03-31T14:31:55.18" personId="{37CFF5A8-565E-43D4-B6EF-AA912EF98B35}" id="{EAD64892-03EF-4F73-BDAB-57BDDE6819F5}">
    <text>Agree とDisagreeについて気が付きにくいので別セルに入れて、黄色ハイライトし適宜マクロで修正が必要。</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AW390"/>
  <sheetViews>
    <sheetView tabSelected="1" showRuler="0" view="pageBreakPreview" topLeftCell="A13" zoomScaleNormal="130" zoomScaleSheetLayoutView="100" zoomScalePageLayoutView="93" workbookViewId="0">
      <selection activeCell="BA27" sqref="BA27"/>
    </sheetView>
  </sheetViews>
  <sheetFormatPr defaultColWidth="2.59765625" defaultRowHeight="15" customHeight="1"/>
  <cols>
    <col min="1" max="5" width="2.59765625" style="55"/>
    <col min="6" max="6" width="2.59765625" style="60"/>
    <col min="7" max="8" width="2.59765625" style="55"/>
    <col min="9" max="9" width="4.59765625" style="55" customWidth="1"/>
    <col min="10" max="22" width="2.59765625" style="55"/>
    <col min="23" max="23" width="3.69921875" style="55" customWidth="1"/>
    <col min="24" max="33" width="2.59765625" style="55"/>
    <col min="34" max="34" width="5.296875" style="55" customWidth="1"/>
    <col min="35" max="16384" width="2.59765625" style="55"/>
  </cols>
  <sheetData>
    <row r="2" spans="2:34" ht="15" customHeight="1">
      <c r="B2" s="223" t="s">
        <v>1641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2:34" ht="27.9" customHeight="1">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row>
    <row r="4" spans="2:34" ht="15" customHeight="1">
      <c r="B4" s="56"/>
      <c r="C4" s="56"/>
      <c r="D4" s="56"/>
      <c r="E4" s="56"/>
      <c r="F4" s="57"/>
      <c r="G4" s="56"/>
      <c r="H4" s="56"/>
      <c r="I4" s="56"/>
      <c r="J4" s="56"/>
      <c r="K4" s="56"/>
      <c r="L4" s="56"/>
      <c r="M4" s="56"/>
      <c r="N4" s="224" t="s">
        <v>0</v>
      </c>
      <c r="O4" s="224"/>
      <c r="P4" s="224"/>
      <c r="Q4" s="224"/>
      <c r="R4" s="224"/>
      <c r="S4" s="224"/>
      <c r="T4" s="224"/>
      <c r="U4" s="224"/>
      <c r="V4" s="224"/>
      <c r="W4" s="224"/>
      <c r="Y4" s="58"/>
      <c r="Z4" s="58"/>
      <c r="AB4" s="59"/>
      <c r="AC4" s="245"/>
      <c r="AD4" s="245"/>
      <c r="AE4" s="245"/>
      <c r="AF4" s="245"/>
      <c r="AG4" s="245"/>
      <c r="AH4" s="59"/>
    </row>
    <row r="5" spans="2:34" ht="15" customHeight="1" thickBot="1">
      <c r="X5" s="58"/>
      <c r="Y5" s="58"/>
      <c r="Z5" s="61" t="s">
        <v>1</v>
      </c>
      <c r="AA5" s="62"/>
      <c r="AB5" s="62"/>
      <c r="AC5" s="246"/>
      <c r="AD5" s="246"/>
      <c r="AE5" s="246"/>
      <c r="AF5" s="246"/>
      <c r="AG5" s="246"/>
      <c r="AH5" s="59"/>
    </row>
    <row r="6" spans="2:34" ht="15" customHeight="1">
      <c r="C6" s="225" t="s">
        <v>2</v>
      </c>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row>
    <row r="7" spans="2:34" ht="15" customHeight="1">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row>
    <row r="8" spans="2:34" ht="15" customHeight="1">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row>
    <row r="9" spans="2:34" ht="15" customHeight="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row>
    <row r="10" spans="2:34" ht="15"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row>
    <row r="11" spans="2:34" ht="15" customHeight="1">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row>
    <row r="12" spans="2:34" ht="28.5" customHeight="1">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row>
    <row r="13" spans="2:34" ht="15" customHeight="1">
      <c r="B13" s="227" t="s">
        <v>3</v>
      </c>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row>
    <row r="14" spans="2:34" ht="15" customHeight="1" thickBot="1"/>
    <row r="15" spans="2:34" ht="15" customHeight="1" thickBot="1">
      <c r="B15" s="55" t="s">
        <v>4</v>
      </c>
      <c r="AB15" s="63"/>
      <c r="AC15" s="228" t="s">
        <v>5</v>
      </c>
      <c r="AD15" s="229"/>
      <c r="AE15" s="229"/>
      <c r="AF15" s="229"/>
      <c r="AG15" s="229"/>
      <c r="AH15" s="230"/>
    </row>
    <row r="16" spans="2:34" ht="15" customHeight="1">
      <c r="C16" s="239" t="s">
        <v>1596</v>
      </c>
      <c r="D16" s="240"/>
      <c r="E16" s="240"/>
      <c r="F16" s="240"/>
      <c r="G16" s="240"/>
      <c r="H16" s="240"/>
      <c r="I16" s="240"/>
      <c r="J16" s="240"/>
      <c r="K16" s="240"/>
      <c r="L16" s="240"/>
      <c r="M16" s="240"/>
      <c r="N16" s="240"/>
      <c r="O16" s="240"/>
      <c r="P16" s="240"/>
      <c r="Q16" s="240"/>
      <c r="R16" s="241"/>
      <c r="Z16" s="64"/>
      <c r="AA16" s="64"/>
      <c r="AB16" s="63"/>
      <c r="AC16" s="231"/>
      <c r="AD16" s="232"/>
      <c r="AE16" s="232"/>
      <c r="AF16" s="232"/>
      <c r="AG16" s="232"/>
      <c r="AH16" s="233"/>
    </row>
    <row r="17" spans="2:34" ht="15" customHeight="1" thickBot="1">
      <c r="C17" s="242"/>
      <c r="D17" s="243"/>
      <c r="E17" s="243"/>
      <c r="F17" s="243"/>
      <c r="G17" s="243"/>
      <c r="H17" s="243"/>
      <c r="I17" s="243"/>
      <c r="J17" s="243"/>
      <c r="K17" s="243"/>
      <c r="L17" s="243"/>
      <c r="M17" s="243"/>
      <c r="N17" s="243"/>
      <c r="O17" s="243"/>
      <c r="P17" s="243"/>
      <c r="Q17" s="243"/>
      <c r="R17" s="244"/>
      <c r="Z17" s="64"/>
      <c r="AA17" s="64"/>
      <c r="AB17" s="63"/>
      <c r="AC17" s="231"/>
      <c r="AD17" s="232"/>
      <c r="AE17" s="232"/>
      <c r="AF17" s="232"/>
      <c r="AG17" s="232"/>
      <c r="AH17" s="233"/>
    </row>
    <row r="18" spans="2:34" ht="15" customHeight="1">
      <c r="AB18" s="63"/>
      <c r="AC18" s="231"/>
      <c r="AD18" s="232"/>
      <c r="AE18" s="232"/>
      <c r="AF18" s="232"/>
      <c r="AG18" s="232"/>
      <c r="AH18" s="233"/>
    </row>
    <row r="19" spans="2:34" ht="15" customHeight="1" thickBot="1">
      <c r="B19" s="55" t="s">
        <v>6</v>
      </c>
      <c r="AB19" s="63"/>
      <c r="AC19" s="231"/>
      <c r="AD19" s="232"/>
      <c r="AE19" s="232"/>
      <c r="AF19" s="232"/>
      <c r="AG19" s="232"/>
      <c r="AH19" s="233"/>
    </row>
    <row r="20" spans="2:34" ht="15" customHeight="1">
      <c r="C20" s="237"/>
      <c r="D20" s="191"/>
      <c r="E20" s="191"/>
      <c r="F20" s="191"/>
      <c r="G20" s="191"/>
      <c r="H20" s="191"/>
      <c r="I20" s="191"/>
      <c r="J20" s="191"/>
      <c r="K20" s="191"/>
      <c r="L20" s="191"/>
      <c r="M20" s="191"/>
      <c r="N20" s="191"/>
      <c r="O20" s="191"/>
      <c r="P20" s="191"/>
      <c r="Q20" s="191"/>
      <c r="R20" s="193"/>
      <c r="AB20" s="63"/>
      <c r="AC20" s="231"/>
      <c r="AD20" s="232"/>
      <c r="AE20" s="232"/>
      <c r="AF20" s="232"/>
      <c r="AG20" s="232"/>
      <c r="AH20" s="233"/>
    </row>
    <row r="21" spans="2:34" ht="15" customHeight="1" thickBot="1">
      <c r="C21" s="238"/>
      <c r="D21" s="192"/>
      <c r="E21" s="192"/>
      <c r="F21" s="192"/>
      <c r="G21" s="192"/>
      <c r="H21" s="192"/>
      <c r="I21" s="192"/>
      <c r="J21" s="192"/>
      <c r="K21" s="192"/>
      <c r="L21" s="192"/>
      <c r="M21" s="192"/>
      <c r="N21" s="192"/>
      <c r="O21" s="192"/>
      <c r="P21" s="192"/>
      <c r="Q21" s="192"/>
      <c r="R21" s="194"/>
      <c r="AB21" s="63"/>
      <c r="AC21" s="231"/>
      <c r="AD21" s="232"/>
      <c r="AE21" s="232"/>
      <c r="AF21" s="232"/>
      <c r="AG21" s="232"/>
      <c r="AH21" s="233"/>
    </row>
    <row r="22" spans="2:34" ht="15" customHeight="1" thickBot="1">
      <c r="AB22" s="63"/>
      <c r="AC22" s="234"/>
      <c r="AD22" s="235"/>
      <c r="AE22" s="235"/>
      <c r="AF22" s="235"/>
      <c r="AG22" s="235"/>
      <c r="AH22" s="236"/>
    </row>
    <row r="23" spans="2:34" ht="15" customHeight="1" thickBot="1">
      <c r="B23" s="55" t="s">
        <v>7</v>
      </c>
    </row>
    <row r="24" spans="2:34" ht="15" customHeight="1">
      <c r="C24" s="195" t="s">
        <v>8</v>
      </c>
      <c r="D24" s="196"/>
      <c r="E24" s="196"/>
      <c r="F24" s="196"/>
      <c r="G24" s="196"/>
      <c r="H24" s="199"/>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1"/>
    </row>
    <row r="25" spans="2:34" ht="15" customHeight="1">
      <c r="C25" s="197"/>
      <c r="D25" s="198"/>
      <c r="E25" s="198"/>
      <c r="F25" s="198"/>
      <c r="G25" s="198"/>
      <c r="H25" s="202"/>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4"/>
    </row>
    <row r="26" spans="2:34" ht="15" customHeight="1">
      <c r="C26" s="212" t="s">
        <v>9</v>
      </c>
      <c r="D26" s="213"/>
      <c r="E26" s="213"/>
      <c r="F26" s="213"/>
      <c r="G26" s="213"/>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1"/>
    </row>
    <row r="27" spans="2:34" ht="15" customHeight="1">
      <c r="C27" s="207"/>
      <c r="D27" s="208"/>
      <c r="E27" s="208"/>
      <c r="F27" s="208"/>
      <c r="G27" s="208"/>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4"/>
    </row>
    <row r="28" spans="2:34" ht="15" customHeight="1">
      <c r="C28" s="214" t="s">
        <v>10</v>
      </c>
      <c r="D28" s="208"/>
      <c r="E28" s="208"/>
      <c r="F28" s="208"/>
      <c r="G28" s="208"/>
      <c r="H28" s="215"/>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7"/>
    </row>
    <row r="29" spans="2:34" ht="15" customHeight="1">
      <c r="C29" s="207"/>
      <c r="D29" s="208"/>
      <c r="E29" s="208"/>
      <c r="F29" s="208"/>
      <c r="G29" s="208"/>
      <c r="H29" s="218"/>
      <c r="I29" s="219"/>
      <c r="J29" s="219"/>
      <c r="K29" s="219"/>
      <c r="L29" s="219"/>
      <c r="M29" s="219"/>
      <c r="N29" s="219"/>
      <c r="O29" s="219"/>
      <c r="P29" s="219"/>
      <c r="Q29" s="219"/>
      <c r="R29" s="219"/>
      <c r="S29" s="219"/>
      <c r="T29" s="219"/>
      <c r="U29" s="219"/>
      <c r="V29" s="219"/>
      <c r="W29" s="219"/>
      <c r="X29" s="220"/>
      <c r="Y29" s="220"/>
      <c r="Z29" s="220"/>
      <c r="AA29" s="220"/>
      <c r="AB29" s="220"/>
      <c r="AC29" s="220"/>
      <c r="AD29" s="220"/>
      <c r="AE29" s="220"/>
      <c r="AF29" s="220"/>
      <c r="AG29" s="220"/>
      <c r="AH29" s="221"/>
    </row>
    <row r="30" spans="2:34" ht="15" customHeight="1">
      <c r="C30" s="214" t="s">
        <v>1630</v>
      </c>
      <c r="D30" s="208"/>
      <c r="E30" s="208"/>
      <c r="F30" s="208"/>
      <c r="G30" s="208"/>
      <c r="H30" s="203"/>
      <c r="I30" s="203"/>
      <c r="J30" s="203"/>
      <c r="K30" s="203"/>
      <c r="L30" s="203"/>
      <c r="M30" s="203"/>
      <c r="N30" s="203"/>
      <c r="O30" s="203"/>
      <c r="P30" s="203"/>
      <c r="Q30" s="203"/>
      <c r="R30" s="203"/>
      <c r="S30" s="214" t="s">
        <v>12</v>
      </c>
      <c r="T30" s="209"/>
      <c r="U30" s="209"/>
      <c r="V30" s="209"/>
      <c r="W30" s="209"/>
      <c r="X30" s="203"/>
      <c r="Y30" s="203"/>
      <c r="Z30" s="222"/>
      <c r="AA30" s="205" t="s">
        <v>13</v>
      </c>
      <c r="AB30" s="216"/>
      <c r="AC30" s="216"/>
      <c r="AD30" s="216"/>
      <c r="AE30" s="205" t="s">
        <v>13</v>
      </c>
      <c r="AF30" s="45"/>
      <c r="AG30" s="202"/>
      <c r="AH30" s="204"/>
    </row>
    <row r="31" spans="2:34" ht="15" customHeight="1">
      <c r="C31" s="207"/>
      <c r="D31" s="208"/>
      <c r="E31" s="208"/>
      <c r="F31" s="208"/>
      <c r="G31" s="208"/>
      <c r="H31" s="203"/>
      <c r="I31" s="203"/>
      <c r="J31" s="203"/>
      <c r="K31" s="203"/>
      <c r="L31" s="203"/>
      <c r="M31" s="203"/>
      <c r="N31" s="203"/>
      <c r="O31" s="203"/>
      <c r="P31" s="203"/>
      <c r="Q31" s="203"/>
      <c r="R31" s="203"/>
      <c r="S31" s="214"/>
      <c r="T31" s="209"/>
      <c r="U31" s="209"/>
      <c r="V31" s="209"/>
      <c r="W31" s="209"/>
      <c r="X31" s="203"/>
      <c r="Y31" s="203"/>
      <c r="Z31" s="222"/>
      <c r="AA31" s="206"/>
      <c r="AB31" s="219"/>
      <c r="AC31" s="219"/>
      <c r="AD31" s="219"/>
      <c r="AE31" s="206"/>
      <c r="AF31" s="46"/>
      <c r="AG31" s="202"/>
      <c r="AH31" s="204"/>
    </row>
    <row r="32" spans="2:34" ht="15" customHeight="1">
      <c r="C32" s="207" t="s">
        <v>14</v>
      </c>
      <c r="D32" s="208"/>
      <c r="E32" s="208"/>
      <c r="F32" s="208"/>
      <c r="G32" s="208"/>
      <c r="H32" s="203"/>
      <c r="I32" s="203"/>
      <c r="J32" s="203"/>
      <c r="K32" s="203"/>
      <c r="L32" s="203"/>
      <c r="M32" s="203"/>
      <c r="N32" s="203"/>
      <c r="O32" s="203"/>
      <c r="P32" s="203"/>
      <c r="Q32" s="203"/>
      <c r="R32" s="203"/>
      <c r="S32" s="209" t="s">
        <v>15</v>
      </c>
      <c r="T32" s="208"/>
      <c r="U32" s="208"/>
      <c r="V32" s="208"/>
      <c r="W32" s="208"/>
      <c r="X32" s="210" t="str">
        <f>IF(AG30&lt;&gt;"",IF(AB30&lt;&gt;"",IF(X30&lt;&gt;"",DATEDIF(DATE($AG$30,INDEX(List!$B$2:$C$13,MATCH($AB$30,List!$B$2:$B$13,0),2),$X$30),DATE(2022,4,1),"Y"),""),""),"")</f>
        <v/>
      </c>
      <c r="Y32" s="210"/>
      <c r="Z32" s="210"/>
      <c r="AA32" s="210"/>
      <c r="AB32" s="210"/>
      <c r="AC32" s="210"/>
      <c r="AD32" s="210"/>
      <c r="AE32" s="210"/>
      <c r="AF32" s="210"/>
      <c r="AG32" s="210"/>
      <c r="AH32" s="211"/>
    </row>
    <row r="33" spans="2:34" ht="15" customHeight="1">
      <c r="C33" s="207"/>
      <c r="D33" s="208"/>
      <c r="E33" s="208"/>
      <c r="F33" s="208"/>
      <c r="G33" s="208"/>
      <c r="H33" s="203"/>
      <c r="I33" s="203"/>
      <c r="J33" s="203"/>
      <c r="K33" s="203"/>
      <c r="L33" s="203"/>
      <c r="M33" s="203"/>
      <c r="N33" s="203"/>
      <c r="O33" s="203"/>
      <c r="P33" s="203"/>
      <c r="Q33" s="203"/>
      <c r="R33" s="203"/>
      <c r="S33" s="208"/>
      <c r="T33" s="208"/>
      <c r="U33" s="208"/>
      <c r="V33" s="208"/>
      <c r="W33" s="208"/>
      <c r="X33" s="203"/>
      <c r="Y33" s="203"/>
      <c r="Z33" s="203"/>
      <c r="AA33" s="203"/>
      <c r="AB33" s="203"/>
      <c r="AC33" s="203"/>
      <c r="AD33" s="203"/>
      <c r="AE33" s="203"/>
      <c r="AF33" s="203"/>
      <c r="AG33" s="203"/>
      <c r="AH33" s="204"/>
    </row>
    <row r="34" spans="2:34" ht="15" customHeight="1">
      <c r="C34" s="207" t="s">
        <v>16</v>
      </c>
      <c r="D34" s="208"/>
      <c r="E34" s="208"/>
      <c r="F34" s="208"/>
      <c r="G34" s="208"/>
      <c r="H34" s="215"/>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7"/>
    </row>
    <row r="35" spans="2:34" ht="24" customHeight="1">
      <c r="C35" s="207"/>
      <c r="D35" s="208"/>
      <c r="E35" s="208"/>
      <c r="F35" s="208"/>
      <c r="G35" s="208"/>
      <c r="H35" s="218"/>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55"/>
    </row>
    <row r="36" spans="2:34" ht="15" customHeight="1">
      <c r="C36" s="214" t="s">
        <v>17</v>
      </c>
      <c r="D36" s="208"/>
      <c r="E36" s="208"/>
      <c r="F36" s="208"/>
      <c r="G36" s="208"/>
      <c r="H36" s="203"/>
      <c r="I36" s="203"/>
      <c r="J36" s="203"/>
      <c r="K36" s="203"/>
      <c r="L36" s="203"/>
      <c r="M36" s="203"/>
      <c r="N36" s="203"/>
      <c r="O36" s="203"/>
      <c r="P36" s="203"/>
      <c r="Q36" s="203"/>
      <c r="R36" s="203"/>
      <c r="S36" s="209" t="s">
        <v>18</v>
      </c>
      <c r="T36" s="209"/>
      <c r="U36" s="209"/>
      <c r="V36" s="209"/>
      <c r="W36" s="209"/>
      <c r="X36" s="247"/>
      <c r="Y36" s="247"/>
      <c r="Z36" s="247"/>
      <c r="AA36" s="247"/>
      <c r="AB36" s="247"/>
      <c r="AC36" s="247"/>
      <c r="AD36" s="247"/>
      <c r="AE36" s="247"/>
      <c r="AF36" s="247"/>
      <c r="AG36" s="247"/>
      <c r="AH36" s="248"/>
    </row>
    <row r="37" spans="2:34" ht="15" customHeight="1">
      <c r="C37" s="207"/>
      <c r="D37" s="208"/>
      <c r="E37" s="208"/>
      <c r="F37" s="208"/>
      <c r="G37" s="208"/>
      <c r="H37" s="203"/>
      <c r="I37" s="203"/>
      <c r="J37" s="203"/>
      <c r="K37" s="203"/>
      <c r="L37" s="203"/>
      <c r="M37" s="203"/>
      <c r="N37" s="203"/>
      <c r="O37" s="203"/>
      <c r="P37" s="203"/>
      <c r="Q37" s="203"/>
      <c r="R37" s="203"/>
      <c r="S37" s="209"/>
      <c r="T37" s="209"/>
      <c r="U37" s="209"/>
      <c r="V37" s="209"/>
      <c r="W37" s="209"/>
      <c r="X37" s="247"/>
      <c r="Y37" s="247"/>
      <c r="Z37" s="247"/>
      <c r="AA37" s="247"/>
      <c r="AB37" s="247"/>
      <c r="AC37" s="247"/>
      <c r="AD37" s="247"/>
      <c r="AE37" s="247"/>
      <c r="AF37" s="247"/>
      <c r="AG37" s="247"/>
      <c r="AH37" s="248"/>
    </row>
    <row r="38" spans="2:34" ht="15" customHeight="1">
      <c r="C38" s="214" t="s">
        <v>19</v>
      </c>
      <c r="D38" s="209"/>
      <c r="E38" s="209"/>
      <c r="F38" s="209"/>
      <c r="G38" s="209"/>
      <c r="H38" s="247"/>
      <c r="I38" s="247"/>
      <c r="J38" s="247"/>
      <c r="K38" s="247"/>
      <c r="L38" s="247"/>
      <c r="M38" s="247"/>
      <c r="N38" s="247"/>
      <c r="O38" s="247"/>
      <c r="P38" s="247"/>
      <c r="Q38" s="247"/>
      <c r="R38" s="247"/>
      <c r="S38" s="209" t="s">
        <v>20</v>
      </c>
      <c r="T38" s="209"/>
      <c r="U38" s="209"/>
      <c r="V38" s="209"/>
      <c r="W38" s="209"/>
      <c r="X38" s="247"/>
      <c r="Y38" s="247"/>
      <c r="Z38" s="247"/>
      <c r="AA38" s="247"/>
      <c r="AB38" s="247"/>
      <c r="AC38" s="247"/>
      <c r="AD38" s="247"/>
      <c r="AE38" s="247"/>
      <c r="AF38" s="247"/>
      <c r="AG38" s="247"/>
      <c r="AH38" s="248"/>
    </row>
    <row r="39" spans="2:34" ht="15" customHeight="1">
      <c r="C39" s="214"/>
      <c r="D39" s="209"/>
      <c r="E39" s="209"/>
      <c r="F39" s="209"/>
      <c r="G39" s="209"/>
      <c r="H39" s="247"/>
      <c r="I39" s="247"/>
      <c r="J39" s="247"/>
      <c r="K39" s="247"/>
      <c r="L39" s="247"/>
      <c r="M39" s="247"/>
      <c r="N39" s="247"/>
      <c r="O39" s="247"/>
      <c r="P39" s="247"/>
      <c r="Q39" s="247"/>
      <c r="R39" s="247"/>
      <c r="S39" s="209"/>
      <c r="T39" s="209"/>
      <c r="U39" s="209"/>
      <c r="V39" s="209"/>
      <c r="W39" s="209"/>
      <c r="X39" s="247"/>
      <c r="Y39" s="247"/>
      <c r="Z39" s="247"/>
      <c r="AA39" s="247"/>
      <c r="AB39" s="247"/>
      <c r="AC39" s="247"/>
      <c r="AD39" s="247"/>
      <c r="AE39" s="247"/>
      <c r="AF39" s="247"/>
      <c r="AG39" s="247"/>
      <c r="AH39" s="248"/>
    </row>
    <row r="40" spans="2:34" ht="15" customHeight="1">
      <c r="C40" s="214" t="s">
        <v>21</v>
      </c>
      <c r="D40" s="209"/>
      <c r="E40" s="209"/>
      <c r="F40" s="209"/>
      <c r="G40" s="209"/>
      <c r="H40" s="251"/>
      <c r="I40" s="251"/>
      <c r="J40" s="251"/>
      <c r="K40" s="251"/>
      <c r="L40" s="251"/>
      <c r="M40" s="251"/>
      <c r="N40" s="251"/>
      <c r="O40" s="251"/>
      <c r="P40" s="251"/>
      <c r="Q40" s="251"/>
      <c r="R40" s="251"/>
      <c r="S40" s="251"/>
      <c r="T40" s="251"/>
      <c r="U40" s="251"/>
      <c r="V40" s="251"/>
      <c r="W40" s="251"/>
      <c r="X40" s="209" t="s">
        <v>22</v>
      </c>
      <c r="Y40" s="209"/>
      <c r="Z40" s="209"/>
      <c r="AA40" s="209"/>
      <c r="AB40" s="203"/>
      <c r="AC40" s="203"/>
      <c r="AD40" s="203"/>
      <c r="AE40" s="203"/>
      <c r="AF40" s="203"/>
      <c r="AG40" s="203"/>
      <c r="AH40" s="204"/>
    </row>
    <row r="41" spans="2:34" ht="15" customHeight="1" thickBot="1">
      <c r="C41" s="249"/>
      <c r="D41" s="250"/>
      <c r="E41" s="250"/>
      <c r="F41" s="250"/>
      <c r="G41" s="250"/>
      <c r="H41" s="252"/>
      <c r="I41" s="252"/>
      <c r="J41" s="252"/>
      <c r="K41" s="252"/>
      <c r="L41" s="252"/>
      <c r="M41" s="252"/>
      <c r="N41" s="252"/>
      <c r="O41" s="252"/>
      <c r="P41" s="252"/>
      <c r="Q41" s="252"/>
      <c r="R41" s="252"/>
      <c r="S41" s="252"/>
      <c r="T41" s="252"/>
      <c r="U41" s="252"/>
      <c r="V41" s="252"/>
      <c r="W41" s="252"/>
      <c r="X41" s="250"/>
      <c r="Y41" s="250"/>
      <c r="Z41" s="250"/>
      <c r="AA41" s="250"/>
      <c r="AB41" s="253"/>
      <c r="AC41" s="253"/>
      <c r="AD41" s="253"/>
      <c r="AE41" s="253"/>
      <c r="AF41" s="253"/>
      <c r="AG41" s="253"/>
      <c r="AH41" s="254"/>
    </row>
    <row r="42" spans="2:34" ht="15" customHeight="1">
      <c r="C42" s="65"/>
      <c r="AH42" s="66"/>
    </row>
    <row r="43" spans="2:34" ht="15" customHeight="1" thickBot="1">
      <c r="B43" s="55" t="s">
        <v>23</v>
      </c>
      <c r="C43" s="65"/>
      <c r="AH43" s="66"/>
    </row>
    <row r="44" spans="2:34" ht="15" customHeight="1">
      <c r="B44" s="55">
        <v>1</v>
      </c>
      <c r="C44" s="256" t="s">
        <v>24</v>
      </c>
      <c r="D44" s="257"/>
      <c r="E44" s="257"/>
      <c r="F44" s="257"/>
      <c r="G44" s="200"/>
      <c r="H44" s="200"/>
      <c r="I44" s="200"/>
      <c r="J44" s="200"/>
      <c r="K44" s="200"/>
      <c r="L44" s="200"/>
      <c r="M44" s="200"/>
      <c r="N44" s="200"/>
      <c r="O44" s="200"/>
      <c r="P44" s="200"/>
      <c r="Q44" s="200"/>
      <c r="R44" s="200"/>
      <c r="S44" s="200"/>
      <c r="T44" s="200"/>
      <c r="U44" s="200"/>
      <c r="V44" s="200"/>
      <c r="W44" s="200"/>
      <c r="X44" s="257" t="s">
        <v>25</v>
      </c>
      <c r="Y44" s="257"/>
      <c r="Z44" s="257"/>
      <c r="AA44" s="257"/>
      <c r="AB44" s="257"/>
      <c r="AC44" s="200"/>
      <c r="AD44" s="200"/>
      <c r="AE44" s="200"/>
      <c r="AF44" s="200"/>
      <c r="AG44" s="200"/>
      <c r="AH44" s="201"/>
    </row>
    <row r="45" spans="2:34" ht="15" customHeight="1">
      <c r="C45" s="214"/>
      <c r="D45" s="209"/>
      <c r="E45" s="209"/>
      <c r="F45" s="209"/>
      <c r="G45" s="203"/>
      <c r="H45" s="203"/>
      <c r="I45" s="203"/>
      <c r="J45" s="203"/>
      <c r="K45" s="203"/>
      <c r="L45" s="203"/>
      <c r="M45" s="203"/>
      <c r="N45" s="203"/>
      <c r="O45" s="203"/>
      <c r="P45" s="203"/>
      <c r="Q45" s="203"/>
      <c r="R45" s="203"/>
      <c r="S45" s="203"/>
      <c r="T45" s="203"/>
      <c r="U45" s="203"/>
      <c r="V45" s="203"/>
      <c r="W45" s="203"/>
      <c r="X45" s="209"/>
      <c r="Y45" s="209"/>
      <c r="Z45" s="209"/>
      <c r="AA45" s="209"/>
      <c r="AB45" s="209"/>
      <c r="AC45" s="203"/>
      <c r="AD45" s="203"/>
      <c r="AE45" s="203"/>
      <c r="AF45" s="203"/>
      <c r="AG45" s="203"/>
      <c r="AH45" s="204"/>
    </row>
    <row r="46" spans="2:34" ht="15" customHeight="1">
      <c r="C46" s="258" t="s">
        <v>26</v>
      </c>
      <c r="D46" s="259"/>
      <c r="E46" s="259"/>
      <c r="F46" s="260"/>
      <c r="G46" s="215"/>
      <c r="H46" s="216"/>
      <c r="I46" s="216"/>
      <c r="J46" s="216"/>
      <c r="K46" s="216"/>
      <c r="L46" s="216"/>
      <c r="M46" s="264"/>
      <c r="N46" s="268" t="s">
        <v>27</v>
      </c>
      <c r="O46" s="259"/>
      <c r="P46" s="260"/>
      <c r="Q46" s="270"/>
      <c r="R46" s="271"/>
      <c r="S46" s="271"/>
      <c r="T46" s="271"/>
      <c r="U46" s="271"/>
      <c r="V46" s="271"/>
      <c r="W46" s="272"/>
      <c r="X46" s="268" t="s">
        <v>21</v>
      </c>
      <c r="Y46" s="259"/>
      <c r="Z46" s="260"/>
      <c r="AA46" s="270"/>
      <c r="AB46" s="271"/>
      <c r="AC46" s="271"/>
      <c r="AD46" s="271"/>
      <c r="AE46" s="271"/>
      <c r="AF46" s="271"/>
      <c r="AG46" s="271"/>
      <c r="AH46" s="276"/>
    </row>
    <row r="47" spans="2:34" ht="15" customHeight="1" thickBot="1">
      <c r="C47" s="261"/>
      <c r="D47" s="262"/>
      <c r="E47" s="262"/>
      <c r="F47" s="263"/>
      <c r="G47" s="265"/>
      <c r="H47" s="266"/>
      <c r="I47" s="266"/>
      <c r="J47" s="266"/>
      <c r="K47" s="266"/>
      <c r="L47" s="266"/>
      <c r="M47" s="267"/>
      <c r="N47" s="269"/>
      <c r="O47" s="262"/>
      <c r="P47" s="263"/>
      <c r="Q47" s="273"/>
      <c r="R47" s="274"/>
      <c r="S47" s="274"/>
      <c r="T47" s="274"/>
      <c r="U47" s="274"/>
      <c r="V47" s="274"/>
      <c r="W47" s="275"/>
      <c r="X47" s="269"/>
      <c r="Y47" s="262"/>
      <c r="Z47" s="263"/>
      <c r="AA47" s="273"/>
      <c r="AB47" s="274"/>
      <c r="AC47" s="274"/>
      <c r="AD47" s="274"/>
      <c r="AE47" s="274"/>
      <c r="AF47" s="274"/>
      <c r="AG47" s="274"/>
      <c r="AH47" s="277"/>
    </row>
    <row r="48" spans="2:34" ht="15" customHeight="1">
      <c r="B48" s="55">
        <v>2</v>
      </c>
      <c r="C48" s="289" t="s">
        <v>24</v>
      </c>
      <c r="D48" s="290"/>
      <c r="E48" s="290"/>
      <c r="F48" s="290"/>
      <c r="G48" s="210"/>
      <c r="H48" s="210"/>
      <c r="I48" s="210"/>
      <c r="J48" s="210"/>
      <c r="K48" s="210"/>
      <c r="L48" s="210"/>
      <c r="M48" s="210"/>
      <c r="N48" s="210"/>
      <c r="O48" s="210"/>
      <c r="P48" s="210"/>
      <c r="Q48" s="210"/>
      <c r="R48" s="210"/>
      <c r="S48" s="210"/>
      <c r="T48" s="210"/>
      <c r="U48" s="210"/>
      <c r="V48" s="210"/>
      <c r="W48" s="210"/>
      <c r="X48" s="290" t="s">
        <v>25</v>
      </c>
      <c r="Y48" s="290"/>
      <c r="Z48" s="290"/>
      <c r="AA48" s="290"/>
      <c r="AB48" s="290"/>
      <c r="AC48" s="210"/>
      <c r="AD48" s="210"/>
      <c r="AE48" s="210"/>
      <c r="AF48" s="210"/>
      <c r="AG48" s="210"/>
      <c r="AH48" s="211"/>
    </row>
    <row r="49" spans="2:34" ht="15" customHeight="1">
      <c r="C49" s="214"/>
      <c r="D49" s="209"/>
      <c r="E49" s="209"/>
      <c r="F49" s="209"/>
      <c r="G49" s="203"/>
      <c r="H49" s="203"/>
      <c r="I49" s="203"/>
      <c r="J49" s="203"/>
      <c r="K49" s="203"/>
      <c r="L49" s="203"/>
      <c r="M49" s="203"/>
      <c r="N49" s="203"/>
      <c r="O49" s="203"/>
      <c r="P49" s="203"/>
      <c r="Q49" s="203"/>
      <c r="R49" s="203"/>
      <c r="S49" s="203"/>
      <c r="T49" s="203"/>
      <c r="U49" s="203"/>
      <c r="V49" s="203"/>
      <c r="W49" s="203"/>
      <c r="X49" s="209"/>
      <c r="Y49" s="209"/>
      <c r="Z49" s="209"/>
      <c r="AA49" s="209"/>
      <c r="AB49" s="209"/>
      <c r="AC49" s="203"/>
      <c r="AD49" s="203"/>
      <c r="AE49" s="203"/>
      <c r="AF49" s="203"/>
      <c r="AG49" s="203"/>
      <c r="AH49" s="204"/>
    </row>
    <row r="50" spans="2:34" ht="15" customHeight="1">
      <c r="C50" s="258" t="s">
        <v>26</v>
      </c>
      <c r="D50" s="259"/>
      <c r="E50" s="259"/>
      <c r="F50" s="260"/>
      <c r="G50" s="215"/>
      <c r="H50" s="216"/>
      <c r="I50" s="216"/>
      <c r="J50" s="216"/>
      <c r="K50" s="216"/>
      <c r="L50" s="216"/>
      <c r="M50" s="264"/>
      <c r="N50" s="268" t="s">
        <v>27</v>
      </c>
      <c r="O50" s="259"/>
      <c r="P50" s="260"/>
      <c r="Q50" s="270"/>
      <c r="R50" s="271"/>
      <c r="S50" s="271"/>
      <c r="T50" s="271"/>
      <c r="U50" s="271"/>
      <c r="V50" s="271"/>
      <c r="W50" s="272"/>
      <c r="X50" s="268" t="s">
        <v>21</v>
      </c>
      <c r="Y50" s="259"/>
      <c r="Z50" s="260"/>
      <c r="AA50" s="270"/>
      <c r="AB50" s="271"/>
      <c r="AC50" s="271"/>
      <c r="AD50" s="271"/>
      <c r="AE50" s="271"/>
      <c r="AF50" s="271"/>
      <c r="AG50" s="271"/>
      <c r="AH50" s="276"/>
    </row>
    <row r="51" spans="2:34" ht="15" customHeight="1" thickBot="1">
      <c r="C51" s="261"/>
      <c r="D51" s="262"/>
      <c r="E51" s="262"/>
      <c r="F51" s="263"/>
      <c r="G51" s="265"/>
      <c r="H51" s="266"/>
      <c r="I51" s="266"/>
      <c r="J51" s="266"/>
      <c r="K51" s="266"/>
      <c r="L51" s="266"/>
      <c r="M51" s="267"/>
      <c r="N51" s="269"/>
      <c r="O51" s="262"/>
      <c r="P51" s="263"/>
      <c r="Q51" s="273"/>
      <c r="R51" s="274"/>
      <c r="S51" s="274"/>
      <c r="T51" s="274"/>
      <c r="U51" s="274"/>
      <c r="V51" s="274"/>
      <c r="W51" s="275"/>
      <c r="X51" s="269"/>
      <c r="Y51" s="262"/>
      <c r="Z51" s="263"/>
      <c r="AA51" s="273"/>
      <c r="AB51" s="274"/>
      <c r="AC51" s="274"/>
      <c r="AD51" s="274"/>
      <c r="AE51" s="274"/>
      <c r="AF51" s="274"/>
      <c r="AG51" s="274"/>
      <c r="AH51" s="277"/>
    </row>
    <row r="52" spans="2:34" ht="15" customHeight="1">
      <c r="T52" s="288" t="str">
        <f>$H$26&amp;IF($H$28&lt;&gt;""," "&amp;$H$28,"")&amp;" "&amp;$H$24</f>
        <v xml:space="preserve"> </v>
      </c>
      <c r="U52" s="288"/>
      <c r="V52" s="288"/>
      <c r="W52" s="288"/>
      <c r="X52" s="288"/>
      <c r="Y52" s="288"/>
      <c r="Z52" s="288"/>
      <c r="AA52" s="288"/>
      <c r="AB52" s="288"/>
      <c r="AC52" s="288"/>
      <c r="AD52" s="288"/>
      <c r="AE52" s="288"/>
      <c r="AF52" s="288"/>
      <c r="AG52" s="288"/>
      <c r="AH52" s="288"/>
    </row>
    <row r="54" spans="2:34" ht="15" customHeight="1">
      <c r="B54" s="227" t="s">
        <v>1640</v>
      </c>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row>
    <row r="55" spans="2:34" ht="15" customHeight="1" thickBot="1"/>
    <row r="56" spans="2:34" ht="18.600000000000001" customHeight="1">
      <c r="C56" s="284" t="s">
        <v>37</v>
      </c>
      <c r="D56" s="285"/>
      <c r="E56" s="285"/>
      <c r="F56" s="285"/>
      <c r="G56" s="285"/>
      <c r="H56" s="285"/>
      <c r="I56" s="285"/>
      <c r="J56" s="285"/>
      <c r="K56" s="285"/>
      <c r="L56" s="285"/>
      <c r="M56" s="285"/>
      <c r="N56" s="285"/>
      <c r="O56" s="286"/>
      <c r="P56" s="278" t="s">
        <v>38</v>
      </c>
      <c r="Q56" s="279"/>
      <c r="R56" s="280"/>
      <c r="S56" s="278" t="s">
        <v>39</v>
      </c>
      <c r="T56" s="279"/>
      <c r="U56" s="279"/>
      <c r="V56" s="279"/>
      <c r="W56" s="279"/>
      <c r="X56" s="280"/>
      <c r="Y56" s="278" t="s">
        <v>1644</v>
      </c>
      <c r="Z56" s="279"/>
      <c r="AA56" s="279"/>
      <c r="AB56" s="279"/>
      <c r="AC56" s="280"/>
      <c r="AD56" s="291" t="s">
        <v>1597</v>
      </c>
      <c r="AE56" s="291"/>
      <c r="AF56" s="291"/>
      <c r="AG56" s="291"/>
      <c r="AH56" s="292"/>
    </row>
    <row r="57" spans="2:34" ht="21" customHeight="1" thickBot="1">
      <c r="C57" s="287" t="s">
        <v>40</v>
      </c>
      <c r="D57" s="282"/>
      <c r="E57" s="282"/>
      <c r="F57" s="282"/>
      <c r="G57" s="282"/>
      <c r="H57" s="282"/>
      <c r="I57" s="282"/>
      <c r="J57" s="282"/>
      <c r="K57" s="282"/>
      <c r="L57" s="282"/>
      <c r="M57" s="282"/>
      <c r="N57" s="282"/>
      <c r="O57" s="283"/>
      <c r="P57" s="281"/>
      <c r="Q57" s="282"/>
      <c r="R57" s="283"/>
      <c r="S57" s="281"/>
      <c r="T57" s="282"/>
      <c r="U57" s="282"/>
      <c r="V57" s="282"/>
      <c r="W57" s="282"/>
      <c r="X57" s="283"/>
      <c r="Y57" s="281"/>
      <c r="Z57" s="282"/>
      <c r="AA57" s="282"/>
      <c r="AB57" s="282"/>
      <c r="AC57" s="283"/>
      <c r="AD57" s="293"/>
      <c r="AE57" s="293"/>
      <c r="AF57" s="293"/>
      <c r="AG57" s="293"/>
      <c r="AH57" s="294"/>
    </row>
    <row r="58" spans="2:34" ht="15" customHeight="1">
      <c r="C58" s="173"/>
      <c r="D58" s="174"/>
      <c r="E58" s="174"/>
      <c r="F58" s="174"/>
      <c r="G58" s="174"/>
      <c r="H58" s="174"/>
      <c r="I58" s="174"/>
      <c r="J58" s="174"/>
      <c r="K58" s="174"/>
      <c r="L58" s="174"/>
      <c r="M58" s="174"/>
      <c r="N58" s="174"/>
      <c r="O58" s="175"/>
      <c r="P58" s="179" t="s">
        <v>1645</v>
      </c>
      <c r="Q58" s="180"/>
      <c r="R58" s="181"/>
      <c r="S58" s="295" t="s">
        <v>41</v>
      </c>
      <c r="T58" s="295"/>
      <c r="U58" s="295"/>
      <c r="V58" s="296" t="s">
        <v>13</v>
      </c>
      <c r="W58" s="297"/>
      <c r="X58" s="298"/>
      <c r="Y58" s="161"/>
      <c r="Z58" s="162"/>
      <c r="AA58" s="162"/>
      <c r="AB58" s="162"/>
      <c r="AC58" s="163"/>
      <c r="AD58" s="107" t="s">
        <v>1638</v>
      </c>
      <c r="AE58" s="108"/>
      <c r="AF58" s="108"/>
      <c r="AG58" s="108"/>
      <c r="AH58" s="109"/>
    </row>
    <row r="59" spans="2:34" ht="15" customHeight="1" thickBot="1">
      <c r="C59" s="176"/>
      <c r="D59" s="177"/>
      <c r="E59" s="177"/>
      <c r="F59" s="177"/>
      <c r="G59" s="177"/>
      <c r="H59" s="177"/>
      <c r="I59" s="177"/>
      <c r="J59" s="177"/>
      <c r="K59" s="177"/>
      <c r="L59" s="177"/>
      <c r="M59" s="177"/>
      <c r="N59" s="177"/>
      <c r="O59" s="178"/>
      <c r="P59" s="182"/>
      <c r="Q59" s="183"/>
      <c r="R59" s="184"/>
      <c r="S59" s="153"/>
      <c r="T59" s="153"/>
      <c r="U59" s="153"/>
      <c r="V59" s="155"/>
      <c r="W59" s="155"/>
      <c r="X59" s="157"/>
      <c r="Y59" s="161"/>
      <c r="Z59" s="162"/>
      <c r="AA59" s="162"/>
      <c r="AB59" s="162"/>
      <c r="AC59" s="163"/>
      <c r="AD59" s="110"/>
      <c r="AE59" s="111"/>
      <c r="AF59" s="111"/>
      <c r="AG59" s="111"/>
      <c r="AH59" s="112"/>
    </row>
    <row r="60" spans="2:34" ht="15" customHeight="1">
      <c r="C60" s="173"/>
      <c r="D60" s="174"/>
      <c r="E60" s="174"/>
      <c r="F60" s="174"/>
      <c r="G60" s="174"/>
      <c r="H60" s="174"/>
      <c r="I60" s="174"/>
      <c r="J60" s="174"/>
      <c r="K60" s="174"/>
      <c r="L60" s="174"/>
      <c r="M60" s="174"/>
      <c r="N60" s="174"/>
      <c r="O60" s="175"/>
      <c r="P60" s="182"/>
      <c r="Q60" s="183"/>
      <c r="R60" s="184"/>
      <c r="S60" s="296" t="s">
        <v>42</v>
      </c>
      <c r="T60" s="296"/>
      <c r="U60" s="295"/>
      <c r="V60" s="296" t="s">
        <v>13</v>
      </c>
      <c r="W60" s="296"/>
      <c r="X60" s="171"/>
      <c r="Y60" s="161"/>
      <c r="Z60" s="162"/>
      <c r="AA60" s="162"/>
      <c r="AB60" s="162"/>
      <c r="AC60" s="163"/>
      <c r="AD60" s="110"/>
      <c r="AE60" s="111"/>
      <c r="AF60" s="111"/>
      <c r="AG60" s="111"/>
      <c r="AH60" s="112"/>
    </row>
    <row r="61" spans="2:34" ht="15" customHeight="1" thickBot="1">
      <c r="C61" s="176"/>
      <c r="D61" s="177"/>
      <c r="E61" s="177"/>
      <c r="F61" s="177"/>
      <c r="G61" s="177"/>
      <c r="H61" s="177"/>
      <c r="I61" s="177"/>
      <c r="J61" s="177"/>
      <c r="K61" s="177"/>
      <c r="L61" s="177"/>
      <c r="M61" s="177"/>
      <c r="N61" s="177"/>
      <c r="O61" s="178"/>
      <c r="P61" s="185"/>
      <c r="Q61" s="186"/>
      <c r="R61" s="187"/>
      <c r="S61" s="167"/>
      <c r="T61" s="167"/>
      <c r="U61" s="169"/>
      <c r="V61" s="167"/>
      <c r="W61" s="167"/>
      <c r="X61" s="171"/>
      <c r="Y61" s="299"/>
      <c r="Z61" s="300"/>
      <c r="AA61" s="300"/>
      <c r="AB61" s="300"/>
      <c r="AC61" s="301"/>
      <c r="AD61" s="188"/>
      <c r="AE61" s="189"/>
      <c r="AF61" s="189"/>
      <c r="AG61" s="189"/>
      <c r="AH61" s="190"/>
    </row>
    <row r="62" spans="2:34" ht="15" customHeight="1">
      <c r="C62" s="173"/>
      <c r="D62" s="174"/>
      <c r="E62" s="174"/>
      <c r="F62" s="174"/>
      <c r="G62" s="174"/>
      <c r="H62" s="174"/>
      <c r="I62" s="174"/>
      <c r="J62" s="174"/>
      <c r="K62" s="174"/>
      <c r="L62" s="174"/>
      <c r="M62" s="174"/>
      <c r="N62" s="174"/>
      <c r="O62" s="175"/>
      <c r="P62" s="179" t="s">
        <v>1645</v>
      </c>
      <c r="Q62" s="180"/>
      <c r="R62" s="181"/>
      <c r="S62" s="152" t="s">
        <v>41</v>
      </c>
      <c r="T62" s="152"/>
      <c r="U62" s="152"/>
      <c r="V62" s="154" t="s">
        <v>13</v>
      </c>
      <c r="W62" s="154"/>
      <c r="X62" s="156"/>
      <c r="Y62" s="158"/>
      <c r="Z62" s="159"/>
      <c r="AA62" s="159"/>
      <c r="AB62" s="159"/>
      <c r="AC62" s="160"/>
      <c r="AD62" s="107"/>
      <c r="AE62" s="108"/>
      <c r="AF62" s="108"/>
      <c r="AG62" s="108"/>
      <c r="AH62" s="109"/>
    </row>
    <row r="63" spans="2:34" ht="15" customHeight="1" thickBot="1">
      <c r="C63" s="176"/>
      <c r="D63" s="177"/>
      <c r="E63" s="177"/>
      <c r="F63" s="177"/>
      <c r="G63" s="177"/>
      <c r="H63" s="177"/>
      <c r="I63" s="177"/>
      <c r="J63" s="177"/>
      <c r="K63" s="177"/>
      <c r="L63" s="177"/>
      <c r="M63" s="177"/>
      <c r="N63" s="177"/>
      <c r="O63" s="178"/>
      <c r="P63" s="182"/>
      <c r="Q63" s="183"/>
      <c r="R63" s="184"/>
      <c r="S63" s="153"/>
      <c r="T63" s="153"/>
      <c r="U63" s="153"/>
      <c r="V63" s="155"/>
      <c r="W63" s="155"/>
      <c r="X63" s="157"/>
      <c r="Y63" s="161"/>
      <c r="Z63" s="162"/>
      <c r="AA63" s="162"/>
      <c r="AB63" s="162"/>
      <c r="AC63" s="163"/>
      <c r="AD63" s="110"/>
      <c r="AE63" s="111"/>
      <c r="AF63" s="111"/>
      <c r="AG63" s="111"/>
      <c r="AH63" s="112"/>
    </row>
    <row r="64" spans="2:34" ht="15" customHeight="1">
      <c r="C64" s="173"/>
      <c r="D64" s="174"/>
      <c r="E64" s="174"/>
      <c r="F64" s="174"/>
      <c r="G64" s="174"/>
      <c r="H64" s="174"/>
      <c r="I64" s="174"/>
      <c r="J64" s="174"/>
      <c r="K64" s="174"/>
      <c r="L64" s="174"/>
      <c r="M64" s="174"/>
      <c r="N64" s="174"/>
      <c r="O64" s="175"/>
      <c r="P64" s="182"/>
      <c r="Q64" s="183"/>
      <c r="R64" s="184"/>
      <c r="S64" s="167" t="s">
        <v>42</v>
      </c>
      <c r="T64" s="167"/>
      <c r="U64" s="169"/>
      <c r="V64" s="167" t="s">
        <v>13</v>
      </c>
      <c r="W64" s="167"/>
      <c r="X64" s="171"/>
      <c r="Y64" s="161"/>
      <c r="Z64" s="162"/>
      <c r="AA64" s="162"/>
      <c r="AB64" s="162"/>
      <c r="AC64" s="163"/>
      <c r="AD64" s="110"/>
      <c r="AE64" s="111"/>
      <c r="AF64" s="111"/>
      <c r="AG64" s="111"/>
      <c r="AH64" s="112"/>
    </row>
    <row r="65" spans="3:34" ht="15" customHeight="1" thickBot="1">
      <c r="C65" s="176"/>
      <c r="D65" s="177"/>
      <c r="E65" s="177"/>
      <c r="F65" s="177"/>
      <c r="G65" s="177"/>
      <c r="H65" s="177"/>
      <c r="I65" s="177"/>
      <c r="J65" s="177"/>
      <c r="K65" s="177"/>
      <c r="L65" s="177"/>
      <c r="M65" s="177"/>
      <c r="N65" s="177"/>
      <c r="O65" s="178"/>
      <c r="P65" s="185"/>
      <c r="Q65" s="186"/>
      <c r="R65" s="187"/>
      <c r="S65" s="168"/>
      <c r="T65" s="168"/>
      <c r="U65" s="170"/>
      <c r="V65" s="168"/>
      <c r="W65" s="168"/>
      <c r="X65" s="172"/>
      <c r="Y65" s="164"/>
      <c r="Z65" s="165"/>
      <c r="AA65" s="165"/>
      <c r="AB65" s="165"/>
      <c r="AC65" s="166"/>
      <c r="AD65" s="113"/>
      <c r="AE65" s="114"/>
      <c r="AF65" s="114"/>
      <c r="AG65" s="114"/>
      <c r="AH65" s="115"/>
    </row>
    <row r="66" spans="3:34" ht="15" customHeight="1">
      <c r="C66" s="173"/>
      <c r="D66" s="174"/>
      <c r="E66" s="174"/>
      <c r="F66" s="174"/>
      <c r="G66" s="174"/>
      <c r="H66" s="174"/>
      <c r="I66" s="174"/>
      <c r="J66" s="174"/>
      <c r="K66" s="174"/>
      <c r="L66" s="174"/>
      <c r="M66" s="174"/>
      <c r="N66" s="174"/>
      <c r="O66" s="175"/>
      <c r="P66" s="179" t="s">
        <v>1645</v>
      </c>
      <c r="Q66" s="180"/>
      <c r="R66" s="181"/>
      <c r="S66" s="152" t="s">
        <v>41</v>
      </c>
      <c r="T66" s="152"/>
      <c r="U66" s="152"/>
      <c r="V66" s="154" t="s">
        <v>13</v>
      </c>
      <c r="W66" s="154"/>
      <c r="X66" s="156"/>
      <c r="Y66" s="158"/>
      <c r="Z66" s="159"/>
      <c r="AA66" s="159"/>
      <c r="AB66" s="159"/>
      <c r="AC66" s="160"/>
      <c r="AD66" s="107"/>
      <c r="AE66" s="108"/>
      <c r="AF66" s="108"/>
      <c r="AG66" s="108"/>
      <c r="AH66" s="109"/>
    </row>
    <row r="67" spans="3:34" ht="15" customHeight="1" thickBot="1">
      <c r="C67" s="176"/>
      <c r="D67" s="177"/>
      <c r="E67" s="177"/>
      <c r="F67" s="177"/>
      <c r="G67" s="177"/>
      <c r="H67" s="177"/>
      <c r="I67" s="177"/>
      <c r="J67" s="177"/>
      <c r="K67" s="177"/>
      <c r="L67" s="177"/>
      <c r="M67" s="177"/>
      <c r="N67" s="177"/>
      <c r="O67" s="178"/>
      <c r="P67" s="182"/>
      <c r="Q67" s="183"/>
      <c r="R67" s="184"/>
      <c r="S67" s="153"/>
      <c r="T67" s="153"/>
      <c r="U67" s="153"/>
      <c r="V67" s="155"/>
      <c r="W67" s="155"/>
      <c r="X67" s="157"/>
      <c r="Y67" s="161"/>
      <c r="Z67" s="162"/>
      <c r="AA67" s="162"/>
      <c r="AB67" s="162"/>
      <c r="AC67" s="163"/>
      <c r="AD67" s="110"/>
      <c r="AE67" s="111"/>
      <c r="AF67" s="111"/>
      <c r="AG67" s="111"/>
      <c r="AH67" s="112"/>
    </row>
    <row r="68" spans="3:34" ht="15" customHeight="1">
      <c r="C68" s="173"/>
      <c r="D68" s="174"/>
      <c r="E68" s="174"/>
      <c r="F68" s="174"/>
      <c r="G68" s="174"/>
      <c r="H68" s="174"/>
      <c r="I68" s="174"/>
      <c r="J68" s="174"/>
      <c r="K68" s="174"/>
      <c r="L68" s="174"/>
      <c r="M68" s="174"/>
      <c r="N68" s="174"/>
      <c r="O68" s="175"/>
      <c r="P68" s="182"/>
      <c r="Q68" s="183"/>
      <c r="R68" s="184"/>
      <c r="S68" s="167" t="s">
        <v>42</v>
      </c>
      <c r="T68" s="167"/>
      <c r="U68" s="169"/>
      <c r="V68" s="167" t="s">
        <v>13</v>
      </c>
      <c r="W68" s="167"/>
      <c r="X68" s="171"/>
      <c r="Y68" s="161"/>
      <c r="Z68" s="162"/>
      <c r="AA68" s="162"/>
      <c r="AB68" s="162"/>
      <c r="AC68" s="163"/>
      <c r="AD68" s="110"/>
      <c r="AE68" s="111"/>
      <c r="AF68" s="111"/>
      <c r="AG68" s="111"/>
      <c r="AH68" s="112"/>
    </row>
    <row r="69" spans="3:34" ht="15" customHeight="1" thickBot="1">
      <c r="C69" s="176"/>
      <c r="D69" s="177"/>
      <c r="E69" s="177"/>
      <c r="F69" s="177"/>
      <c r="G69" s="177"/>
      <c r="H69" s="177"/>
      <c r="I69" s="177"/>
      <c r="J69" s="177"/>
      <c r="K69" s="177"/>
      <c r="L69" s="177"/>
      <c r="M69" s="177"/>
      <c r="N69" s="177"/>
      <c r="O69" s="178"/>
      <c r="P69" s="185"/>
      <c r="Q69" s="186"/>
      <c r="R69" s="187"/>
      <c r="S69" s="168"/>
      <c r="T69" s="168"/>
      <c r="U69" s="170"/>
      <c r="V69" s="168"/>
      <c r="W69" s="168"/>
      <c r="X69" s="172"/>
      <c r="Y69" s="164"/>
      <c r="Z69" s="165"/>
      <c r="AA69" s="165"/>
      <c r="AB69" s="165"/>
      <c r="AC69" s="166"/>
      <c r="AD69" s="113"/>
      <c r="AE69" s="114"/>
      <c r="AF69" s="114"/>
      <c r="AG69" s="114"/>
      <c r="AH69" s="115"/>
    </row>
    <row r="70" spans="3:34" ht="15" customHeight="1">
      <c r="C70" s="335"/>
      <c r="D70" s="336"/>
      <c r="E70" s="336"/>
      <c r="F70" s="336"/>
      <c r="G70" s="336"/>
      <c r="H70" s="336"/>
      <c r="I70" s="336"/>
      <c r="J70" s="336"/>
      <c r="K70" s="336"/>
      <c r="L70" s="336"/>
      <c r="M70" s="336"/>
      <c r="N70" s="336"/>
      <c r="O70" s="337"/>
      <c r="P70" s="340"/>
      <c r="Q70" s="336"/>
      <c r="R70" s="337"/>
      <c r="S70" s="319" t="s">
        <v>41</v>
      </c>
      <c r="T70" s="319"/>
      <c r="U70" s="319"/>
      <c r="V70" s="232" t="s">
        <v>13</v>
      </c>
      <c r="W70" s="232"/>
      <c r="X70" s="321"/>
      <c r="Y70" s="323"/>
      <c r="Z70" s="324"/>
      <c r="AA70" s="324"/>
      <c r="AB70" s="324"/>
      <c r="AC70" s="325"/>
      <c r="AD70" s="116"/>
      <c r="AE70" s="117"/>
      <c r="AF70" s="117"/>
      <c r="AG70" s="117"/>
      <c r="AH70" s="118"/>
    </row>
    <row r="71" spans="3:34" ht="15" customHeight="1">
      <c r="C71" s="338"/>
      <c r="D71" s="206"/>
      <c r="E71" s="206"/>
      <c r="F71" s="206"/>
      <c r="G71" s="206"/>
      <c r="H71" s="206"/>
      <c r="I71" s="206"/>
      <c r="J71" s="206"/>
      <c r="K71" s="206"/>
      <c r="L71" s="206"/>
      <c r="M71" s="206"/>
      <c r="N71" s="206"/>
      <c r="O71" s="339"/>
      <c r="P71" s="341"/>
      <c r="Q71" s="342"/>
      <c r="R71" s="343"/>
      <c r="S71" s="320"/>
      <c r="T71" s="320"/>
      <c r="U71" s="320"/>
      <c r="V71" s="206"/>
      <c r="W71" s="206"/>
      <c r="X71" s="322"/>
      <c r="Y71" s="326"/>
      <c r="Z71" s="327"/>
      <c r="AA71" s="327"/>
      <c r="AB71" s="327"/>
      <c r="AC71" s="328"/>
      <c r="AD71" s="119"/>
      <c r="AE71" s="120"/>
      <c r="AF71" s="120"/>
      <c r="AG71" s="120"/>
      <c r="AH71" s="121"/>
    </row>
    <row r="72" spans="3:34" ht="15" customHeight="1">
      <c r="C72" s="346"/>
      <c r="D72" s="205"/>
      <c r="E72" s="205"/>
      <c r="F72" s="205"/>
      <c r="G72" s="205"/>
      <c r="H72" s="205"/>
      <c r="I72" s="205"/>
      <c r="J72" s="205"/>
      <c r="K72" s="205"/>
      <c r="L72" s="205"/>
      <c r="M72" s="205"/>
      <c r="N72" s="205"/>
      <c r="O72" s="347"/>
      <c r="P72" s="341"/>
      <c r="Q72" s="342"/>
      <c r="R72" s="343"/>
      <c r="S72" s="232" t="s">
        <v>42</v>
      </c>
      <c r="T72" s="232"/>
      <c r="U72" s="319"/>
      <c r="V72" s="232" t="s">
        <v>13</v>
      </c>
      <c r="W72" s="232"/>
      <c r="X72" s="321"/>
      <c r="Y72" s="326"/>
      <c r="Z72" s="327"/>
      <c r="AA72" s="327"/>
      <c r="AB72" s="327"/>
      <c r="AC72" s="328"/>
      <c r="AD72" s="119"/>
      <c r="AE72" s="120"/>
      <c r="AF72" s="120"/>
      <c r="AG72" s="120"/>
      <c r="AH72" s="121"/>
    </row>
    <row r="73" spans="3:34" ht="15" customHeight="1" thickBot="1">
      <c r="C73" s="348"/>
      <c r="D73" s="332"/>
      <c r="E73" s="332"/>
      <c r="F73" s="332"/>
      <c r="G73" s="332"/>
      <c r="H73" s="332"/>
      <c r="I73" s="332"/>
      <c r="J73" s="332"/>
      <c r="K73" s="332"/>
      <c r="L73" s="332"/>
      <c r="M73" s="332"/>
      <c r="N73" s="332"/>
      <c r="O73" s="345"/>
      <c r="P73" s="344"/>
      <c r="Q73" s="332"/>
      <c r="R73" s="345"/>
      <c r="S73" s="332"/>
      <c r="T73" s="332"/>
      <c r="U73" s="333"/>
      <c r="V73" s="332"/>
      <c r="W73" s="332"/>
      <c r="X73" s="334"/>
      <c r="Y73" s="329"/>
      <c r="Z73" s="330"/>
      <c r="AA73" s="330"/>
      <c r="AB73" s="330"/>
      <c r="AC73" s="331"/>
      <c r="AD73" s="122"/>
      <c r="AE73" s="123"/>
      <c r="AF73" s="123"/>
      <c r="AG73" s="123"/>
      <c r="AH73" s="124"/>
    </row>
    <row r="74" spans="3:34" ht="15" customHeight="1">
      <c r="M74" s="67"/>
      <c r="N74" s="67"/>
      <c r="O74" s="67"/>
      <c r="P74" s="67"/>
      <c r="Q74" s="67"/>
      <c r="R74" s="67"/>
      <c r="S74" s="67"/>
      <c r="T74" s="67"/>
      <c r="U74" s="67"/>
      <c r="V74" s="67"/>
      <c r="W74" s="67"/>
      <c r="X74" s="67"/>
      <c r="Y74" s="67"/>
      <c r="Z74" s="67"/>
      <c r="AA74" s="67"/>
      <c r="AB74" s="67"/>
      <c r="AC74" s="67"/>
      <c r="AD74" s="68"/>
      <c r="AE74" s="68"/>
      <c r="AF74" s="68"/>
      <c r="AG74" s="68"/>
      <c r="AH74" s="68"/>
    </row>
    <row r="75" spans="3:34" ht="15" customHeight="1">
      <c r="C75" s="150" t="s">
        <v>1609</v>
      </c>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row>
    <row r="76" spans="3:34" ht="15" customHeight="1" thickBot="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row>
    <row r="77" spans="3:34" ht="15" customHeight="1">
      <c r="C77" s="302" t="s">
        <v>43</v>
      </c>
      <c r="D77" s="302"/>
      <c r="E77" s="302"/>
      <c r="F77" s="302"/>
      <c r="G77" s="305" t="s">
        <v>1598</v>
      </c>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row>
    <row r="78" spans="3:34" ht="15" customHeight="1">
      <c r="C78" s="303"/>
      <c r="D78" s="303"/>
      <c r="E78" s="303"/>
      <c r="F78" s="303"/>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row>
    <row r="79" spans="3:34" ht="15" customHeight="1" thickBot="1">
      <c r="C79" s="304"/>
      <c r="D79" s="304"/>
      <c r="E79" s="304"/>
      <c r="F79" s="304"/>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row>
    <row r="80" spans="3:34" ht="15" customHeight="1">
      <c r="T80" s="69"/>
      <c r="U80" s="69"/>
      <c r="V80" s="69"/>
      <c r="W80" s="69"/>
      <c r="X80" s="69"/>
      <c r="Y80" s="69"/>
      <c r="Z80" s="69"/>
      <c r="AA80" s="69"/>
      <c r="AB80" s="69"/>
      <c r="AC80" s="69"/>
      <c r="AD80" s="69"/>
      <c r="AE80" s="69"/>
      <c r="AF80" s="69"/>
      <c r="AG80" s="69"/>
      <c r="AH80" s="69"/>
    </row>
    <row r="81" spans="2:34" ht="15" customHeight="1" thickBot="1">
      <c r="B81" s="55" t="s">
        <v>28</v>
      </c>
      <c r="C81" s="55" t="s">
        <v>44</v>
      </c>
      <c r="D81" s="70"/>
      <c r="E81" s="70"/>
      <c r="F81" s="50"/>
      <c r="G81" s="70"/>
      <c r="H81" s="70"/>
      <c r="I81" s="70"/>
      <c r="J81" s="70"/>
      <c r="K81" s="70"/>
      <c r="L81" s="70"/>
      <c r="M81" s="70"/>
      <c r="N81" s="70"/>
      <c r="O81" s="70"/>
      <c r="P81" s="70"/>
      <c r="Q81" s="70"/>
      <c r="R81" s="70"/>
      <c r="S81" s="70"/>
      <c r="T81" s="71"/>
      <c r="U81" s="71"/>
      <c r="V81" s="71"/>
      <c r="W81" s="71"/>
      <c r="X81" s="71"/>
      <c r="Y81" s="71"/>
      <c r="Z81" s="71"/>
      <c r="AA81" s="71"/>
      <c r="AB81" s="71"/>
      <c r="AC81" s="71"/>
      <c r="AD81" s="71"/>
      <c r="AE81" s="71"/>
      <c r="AF81" s="71"/>
      <c r="AG81" s="71"/>
      <c r="AH81" s="71"/>
    </row>
    <row r="82" spans="2:34" ht="15" customHeight="1">
      <c r="B82" s="70"/>
      <c r="C82" s="308" t="s">
        <v>45</v>
      </c>
      <c r="D82" s="309"/>
      <c r="E82" s="309"/>
      <c r="F82" s="309"/>
      <c r="G82" s="312" t="s">
        <v>46</v>
      </c>
      <c r="H82" s="312"/>
      <c r="I82" s="312"/>
      <c r="J82" s="312"/>
      <c r="K82" s="312"/>
      <c r="L82" s="312"/>
      <c r="M82" s="314"/>
      <c r="N82" s="314"/>
      <c r="O82" s="314"/>
      <c r="P82" s="315"/>
      <c r="Q82" s="70"/>
      <c r="R82" s="318" t="s">
        <v>47</v>
      </c>
      <c r="S82" s="318"/>
      <c r="T82" s="318"/>
      <c r="U82" s="318"/>
      <c r="V82" s="318"/>
      <c r="W82" s="318"/>
      <c r="X82" s="318"/>
      <c r="Y82" s="318"/>
      <c r="Z82" s="318"/>
      <c r="AA82" s="318"/>
      <c r="AB82" s="318"/>
      <c r="AC82" s="318"/>
      <c r="AD82" s="318"/>
      <c r="AE82" s="318"/>
      <c r="AF82" s="318"/>
      <c r="AG82" s="318"/>
      <c r="AH82" s="318"/>
    </row>
    <row r="83" spans="2:34" ht="15" customHeight="1">
      <c r="B83" s="70"/>
      <c r="C83" s="310"/>
      <c r="D83" s="311"/>
      <c r="E83" s="311"/>
      <c r="F83" s="311"/>
      <c r="G83" s="313"/>
      <c r="H83" s="313"/>
      <c r="I83" s="313"/>
      <c r="J83" s="313"/>
      <c r="K83" s="313"/>
      <c r="L83" s="313"/>
      <c r="M83" s="316"/>
      <c r="N83" s="316"/>
      <c r="O83" s="316"/>
      <c r="P83" s="317"/>
      <c r="Q83" s="70"/>
      <c r="R83" s="318"/>
      <c r="S83" s="318"/>
      <c r="T83" s="318"/>
      <c r="U83" s="318"/>
      <c r="V83" s="318"/>
      <c r="W83" s="318"/>
      <c r="X83" s="318"/>
      <c r="Y83" s="318"/>
      <c r="Z83" s="318"/>
      <c r="AA83" s="318"/>
      <c r="AB83" s="318"/>
      <c r="AC83" s="318"/>
      <c r="AD83" s="318"/>
      <c r="AE83" s="318"/>
      <c r="AF83" s="318"/>
      <c r="AG83" s="318"/>
      <c r="AH83" s="318"/>
    </row>
    <row r="84" spans="2:34" ht="15" customHeight="1">
      <c r="B84" s="70"/>
      <c r="C84" s="310"/>
      <c r="D84" s="311"/>
      <c r="E84" s="311"/>
      <c r="F84" s="311"/>
      <c r="G84" s="313" t="s">
        <v>48</v>
      </c>
      <c r="H84" s="313"/>
      <c r="I84" s="313"/>
      <c r="J84" s="313"/>
      <c r="K84" s="313"/>
      <c r="L84" s="313"/>
      <c r="M84" s="316"/>
      <c r="N84" s="316"/>
      <c r="O84" s="316"/>
      <c r="P84" s="317"/>
      <c r="Q84" s="70"/>
      <c r="R84" s="318"/>
      <c r="S84" s="318"/>
      <c r="T84" s="318"/>
      <c r="U84" s="318"/>
      <c r="V84" s="318"/>
      <c r="W84" s="318"/>
      <c r="X84" s="318"/>
      <c r="Y84" s="318"/>
      <c r="Z84" s="318"/>
      <c r="AA84" s="318"/>
      <c r="AB84" s="318"/>
      <c r="AC84" s="318"/>
      <c r="AD84" s="318"/>
      <c r="AE84" s="318"/>
      <c r="AF84" s="318"/>
      <c r="AG84" s="318"/>
      <c r="AH84" s="318"/>
    </row>
    <row r="85" spans="2:34" ht="15" customHeight="1">
      <c r="B85" s="70"/>
      <c r="C85" s="310"/>
      <c r="D85" s="311"/>
      <c r="E85" s="311"/>
      <c r="F85" s="311"/>
      <c r="G85" s="313"/>
      <c r="H85" s="313"/>
      <c r="I85" s="313"/>
      <c r="J85" s="313"/>
      <c r="K85" s="313"/>
      <c r="L85" s="313"/>
      <c r="M85" s="316"/>
      <c r="N85" s="316"/>
      <c r="O85" s="316"/>
      <c r="P85" s="317"/>
      <c r="Q85" s="70"/>
      <c r="R85" s="318"/>
      <c r="S85" s="318"/>
      <c r="T85" s="318"/>
      <c r="U85" s="318"/>
      <c r="V85" s="318"/>
      <c r="W85" s="318"/>
      <c r="X85" s="318"/>
      <c r="Y85" s="318"/>
      <c r="Z85" s="318"/>
      <c r="AA85" s="318"/>
      <c r="AB85" s="318"/>
      <c r="AC85" s="318"/>
      <c r="AD85" s="318"/>
      <c r="AE85" s="318"/>
      <c r="AF85" s="318"/>
      <c r="AG85" s="318"/>
      <c r="AH85" s="318"/>
    </row>
    <row r="86" spans="2:34" ht="15" customHeight="1">
      <c r="B86" s="70"/>
      <c r="C86" s="310"/>
      <c r="D86" s="311"/>
      <c r="E86" s="311"/>
      <c r="F86" s="311"/>
      <c r="G86" s="313" t="s">
        <v>49</v>
      </c>
      <c r="H86" s="313"/>
      <c r="I86" s="313"/>
      <c r="J86" s="313"/>
      <c r="K86" s="313"/>
      <c r="L86" s="313"/>
      <c r="M86" s="316"/>
      <c r="N86" s="316"/>
      <c r="O86" s="316"/>
      <c r="P86" s="317"/>
      <c r="Q86" s="70"/>
      <c r="R86" s="318"/>
      <c r="S86" s="318"/>
      <c r="T86" s="318"/>
      <c r="U86" s="318"/>
      <c r="V86" s="318"/>
      <c r="W86" s="318"/>
      <c r="X86" s="318"/>
      <c r="Y86" s="318"/>
      <c r="Z86" s="318"/>
      <c r="AA86" s="318"/>
      <c r="AB86" s="318"/>
      <c r="AC86" s="318"/>
      <c r="AD86" s="318"/>
      <c r="AE86" s="318"/>
      <c r="AF86" s="318"/>
      <c r="AG86" s="318"/>
      <c r="AH86" s="318"/>
    </row>
    <row r="87" spans="2:34" ht="15" customHeight="1">
      <c r="B87" s="70"/>
      <c r="C87" s="310"/>
      <c r="D87" s="311"/>
      <c r="E87" s="311"/>
      <c r="F87" s="311"/>
      <c r="G87" s="313"/>
      <c r="H87" s="313"/>
      <c r="I87" s="313"/>
      <c r="J87" s="313"/>
      <c r="K87" s="313"/>
      <c r="L87" s="313"/>
      <c r="M87" s="316"/>
      <c r="N87" s="316"/>
      <c r="O87" s="316"/>
      <c r="P87" s="317"/>
      <c r="Q87" s="70"/>
      <c r="R87" s="318"/>
      <c r="S87" s="318"/>
      <c r="T87" s="318"/>
      <c r="U87" s="318"/>
      <c r="V87" s="318"/>
      <c r="W87" s="318"/>
      <c r="X87" s="318"/>
      <c r="Y87" s="318"/>
      <c r="Z87" s="318"/>
      <c r="AA87" s="318"/>
      <c r="AB87" s="318"/>
      <c r="AC87" s="318"/>
      <c r="AD87" s="318"/>
      <c r="AE87" s="318"/>
      <c r="AF87" s="318"/>
      <c r="AG87" s="318"/>
      <c r="AH87" s="318"/>
    </row>
    <row r="88" spans="2:34" ht="15" customHeight="1">
      <c r="B88" s="70"/>
      <c r="C88" s="310"/>
      <c r="D88" s="311"/>
      <c r="E88" s="311"/>
      <c r="F88" s="311"/>
      <c r="G88" s="313" t="s">
        <v>50</v>
      </c>
      <c r="H88" s="313"/>
      <c r="I88" s="313"/>
      <c r="J88" s="313"/>
      <c r="K88" s="313"/>
      <c r="L88" s="313"/>
      <c r="M88" s="316"/>
      <c r="N88" s="316"/>
      <c r="O88" s="316"/>
      <c r="P88" s="317"/>
      <c r="Q88" s="70"/>
      <c r="R88" s="318"/>
      <c r="S88" s="318"/>
      <c r="T88" s="318"/>
      <c r="U88" s="318"/>
      <c r="V88" s="318"/>
      <c r="W88" s="318"/>
      <c r="X88" s="318"/>
      <c r="Y88" s="318"/>
      <c r="Z88" s="318"/>
      <c r="AA88" s="318"/>
      <c r="AB88" s="318"/>
      <c r="AC88" s="318"/>
      <c r="AD88" s="318"/>
      <c r="AE88" s="318"/>
      <c r="AF88" s="318"/>
      <c r="AG88" s="318"/>
      <c r="AH88" s="318"/>
    </row>
    <row r="89" spans="2:34" ht="15" customHeight="1">
      <c r="B89" s="70"/>
      <c r="C89" s="310"/>
      <c r="D89" s="311"/>
      <c r="E89" s="311"/>
      <c r="F89" s="311"/>
      <c r="G89" s="313"/>
      <c r="H89" s="313"/>
      <c r="I89" s="313"/>
      <c r="J89" s="313"/>
      <c r="K89" s="313"/>
      <c r="L89" s="313"/>
      <c r="M89" s="316"/>
      <c r="N89" s="316"/>
      <c r="O89" s="316"/>
      <c r="P89" s="317"/>
      <c r="Q89" s="70"/>
      <c r="R89" s="318"/>
      <c r="S89" s="318"/>
      <c r="T89" s="318"/>
      <c r="U89" s="318"/>
      <c r="V89" s="318"/>
      <c r="W89" s="318"/>
      <c r="X89" s="318"/>
      <c r="Y89" s="318"/>
      <c r="Z89" s="318"/>
      <c r="AA89" s="318"/>
      <c r="AB89" s="318"/>
      <c r="AC89" s="318"/>
      <c r="AD89" s="318"/>
      <c r="AE89" s="318"/>
      <c r="AF89" s="318"/>
      <c r="AG89" s="318"/>
      <c r="AH89" s="318"/>
    </row>
    <row r="90" spans="2:34" ht="15" customHeight="1">
      <c r="B90" s="70"/>
      <c r="C90" s="310"/>
      <c r="D90" s="311"/>
      <c r="E90" s="311"/>
      <c r="F90" s="311"/>
      <c r="G90" s="311" t="s">
        <v>1600</v>
      </c>
      <c r="H90" s="311"/>
      <c r="I90" s="311"/>
      <c r="J90" s="311"/>
      <c r="K90" s="311"/>
      <c r="L90" s="311"/>
      <c r="M90" s="366"/>
      <c r="N90" s="366"/>
      <c r="O90" s="366"/>
      <c r="P90" s="367"/>
      <c r="Q90" s="70"/>
      <c r="R90" s="318"/>
      <c r="S90" s="318"/>
      <c r="T90" s="318"/>
      <c r="U90" s="318"/>
      <c r="V90" s="318"/>
      <c r="W90" s="318"/>
      <c r="X90" s="318"/>
      <c r="Y90" s="318"/>
      <c r="Z90" s="318"/>
      <c r="AA90" s="318"/>
      <c r="AB90" s="318"/>
      <c r="AC90" s="318"/>
      <c r="AD90" s="318"/>
      <c r="AE90" s="318"/>
      <c r="AF90" s="318"/>
      <c r="AG90" s="318"/>
      <c r="AH90" s="318"/>
    </row>
    <row r="91" spans="2:34" ht="15" customHeight="1">
      <c r="B91" s="70"/>
      <c r="C91" s="310"/>
      <c r="D91" s="311"/>
      <c r="E91" s="311"/>
      <c r="F91" s="311"/>
      <c r="G91" s="311"/>
      <c r="H91" s="311"/>
      <c r="I91" s="311"/>
      <c r="J91" s="311"/>
      <c r="K91" s="311"/>
      <c r="L91" s="311"/>
      <c r="M91" s="366"/>
      <c r="N91" s="366"/>
      <c r="O91" s="366"/>
      <c r="P91" s="367"/>
      <c r="Q91" s="70"/>
      <c r="R91" s="318"/>
      <c r="S91" s="318"/>
      <c r="T91" s="318"/>
      <c r="U91" s="318"/>
      <c r="V91" s="318"/>
      <c r="W91" s="318"/>
      <c r="X91" s="318"/>
      <c r="Y91" s="318"/>
      <c r="Z91" s="318"/>
      <c r="AA91" s="318"/>
      <c r="AB91" s="318"/>
      <c r="AC91" s="318"/>
      <c r="AD91" s="318"/>
      <c r="AE91" s="318"/>
      <c r="AF91" s="318"/>
      <c r="AG91" s="318"/>
      <c r="AH91" s="318"/>
    </row>
    <row r="92" spans="2:34" ht="15" customHeight="1">
      <c r="B92" s="70"/>
      <c r="C92" s="310"/>
      <c r="D92" s="311"/>
      <c r="E92" s="311"/>
      <c r="F92" s="311"/>
      <c r="G92" s="311"/>
      <c r="H92" s="311"/>
      <c r="I92" s="311"/>
      <c r="J92" s="311"/>
      <c r="K92" s="311"/>
      <c r="L92" s="311"/>
      <c r="M92" s="366"/>
      <c r="N92" s="366"/>
      <c r="O92" s="366"/>
      <c r="P92" s="367"/>
      <c r="Q92" s="70"/>
      <c r="R92" s="318"/>
      <c r="S92" s="318"/>
      <c r="T92" s="318"/>
      <c r="U92" s="318"/>
      <c r="V92" s="318"/>
      <c r="W92" s="318"/>
      <c r="X92" s="318"/>
      <c r="Y92" s="318"/>
      <c r="Z92" s="318"/>
      <c r="AA92" s="318"/>
      <c r="AB92" s="318"/>
      <c r="AC92" s="318"/>
      <c r="AD92" s="318"/>
      <c r="AE92" s="318"/>
      <c r="AF92" s="318"/>
      <c r="AG92" s="318"/>
      <c r="AH92" s="318"/>
    </row>
    <row r="93" spans="2:34" ht="15" customHeight="1">
      <c r="B93" s="70"/>
      <c r="C93" s="349" t="s">
        <v>1627</v>
      </c>
      <c r="D93" s="350"/>
      <c r="E93" s="350"/>
      <c r="F93" s="350"/>
      <c r="G93" s="350"/>
      <c r="H93" s="350"/>
      <c r="I93" s="351"/>
      <c r="J93" s="355"/>
      <c r="K93" s="356"/>
      <c r="L93" s="356"/>
      <c r="M93" s="356"/>
      <c r="N93" s="356"/>
      <c r="O93" s="356"/>
      <c r="P93" s="357"/>
      <c r="Q93" s="70"/>
      <c r="R93" s="318"/>
      <c r="S93" s="318"/>
      <c r="T93" s="318"/>
      <c r="U93" s="318"/>
      <c r="V93" s="318"/>
      <c r="W93" s="318"/>
      <c r="X93" s="318"/>
      <c r="Y93" s="318"/>
      <c r="Z93" s="318"/>
      <c r="AA93" s="318"/>
      <c r="AB93" s="318"/>
      <c r="AC93" s="318"/>
      <c r="AD93" s="318"/>
      <c r="AE93" s="318"/>
      <c r="AF93" s="318"/>
      <c r="AG93" s="318"/>
      <c r="AH93" s="318"/>
    </row>
    <row r="94" spans="2:34" ht="15" customHeight="1">
      <c r="B94" s="70"/>
      <c r="C94" s="352"/>
      <c r="D94" s="353"/>
      <c r="E94" s="353"/>
      <c r="F94" s="353"/>
      <c r="G94" s="353"/>
      <c r="H94" s="353"/>
      <c r="I94" s="354"/>
      <c r="J94" s="358"/>
      <c r="K94" s="359"/>
      <c r="L94" s="359"/>
      <c r="M94" s="359"/>
      <c r="N94" s="359"/>
      <c r="O94" s="359"/>
      <c r="P94" s="360"/>
      <c r="Q94" s="70"/>
      <c r="R94" s="318"/>
      <c r="S94" s="318"/>
      <c r="T94" s="318"/>
      <c r="U94" s="318"/>
      <c r="V94" s="318"/>
      <c r="W94" s="318"/>
      <c r="X94" s="318"/>
      <c r="Y94" s="318"/>
      <c r="Z94" s="318"/>
      <c r="AA94" s="318"/>
      <c r="AB94" s="318"/>
      <c r="AC94" s="318"/>
      <c r="AD94" s="318"/>
      <c r="AE94" s="318"/>
      <c r="AF94" s="318"/>
      <c r="AG94" s="318"/>
      <c r="AH94" s="318"/>
    </row>
    <row r="95" spans="2:34" ht="15" customHeight="1">
      <c r="B95" s="70"/>
      <c r="C95" s="361" t="s">
        <v>1599</v>
      </c>
      <c r="D95" s="362"/>
      <c r="E95" s="362"/>
      <c r="F95" s="362"/>
      <c r="G95" s="362"/>
      <c r="H95" s="362"/>
      <c r="I95" s="363"/>
      <c r="J95" s="356"/>
      <c r="K95" s="356"/>
      <c r="L95" s="356"/>
      <c r="M95" s="356"/>
      <c r="N95" s="356"/>
      <c r="O95" s="356"/>
      <c r="P95" s="357"/>
      <c r="Q95" s="70"/>
      <c r="R95" s="318"/>
      <c r="S95" s="318"/>
      <c r="T95" s="318"/>
      <c r="U95" s="318"/>
      <c r="V95" s="318"/>
      <c r="W95" s="318"/>
      <c r="X95" s="318"/>
      <c r="Y95" s="318"/>
      <c r="Z95" s="318"/>
      <c r="AA95" s="318"/>
      <c r="AB95" s="318"/>
      <c r="AC95" s="318"/>
      <c r="AD95" s="318"/>
      <c r="AE95" s="318"/>
      <c r="AF95" s="318"/>
      <c r="AG95" s="318"/>
      <c r="AH95" s="318"/>
    </row>
    <row r="96" spans="2:34" ht="15" customHeight="1" thickBot="1">
      <c r="B96" s="70"/>
      <c r="C96" s="287"/>
      <c r="D96" s="282"/>
      <c r="E96" s="282"/>
      <c r="F96" s="282"/>
      <c r="G96" s="282"/>
      <c r="H96" s="282"/>
      <c r="I96" s="283"/>
      <c r="J96" s="364"/>
      <c r="K96" s="364"/>
      <c r="L96" s="364"/>
      <c r="M96" s="364"/>
      <c r="N96" s="364"/>
      <c r="O96" s="364"/>
      <c r="P96" s="365"/>
      <c r="Q96" s="70"/>
      <c r="R96" s="318"/>
      <c r="S96" s="318"/>
      <c r="T96" s="318"/>
      <c r="U96" s="318"/>
      <c r="V96" s="318"/>
      <c r="W96" s="318"/>
      <c r="X96" s="318"/>
      <c r="Y96" s="318"/>
      <c r="Z96" s="318"/>
      <c r="AA96" s="318"/>
      <c r="AB96" s="318"/>
      <c r="AC96" s="318"/>
      <c r="AD96" s="318"/>
      <c r="AE96" s="318"/>
      <c r="AF96" s="318"/>
      <c r="AG96" s="318"/>
      <c r="AH96" s="318"/>
    </row>
    <row r="97" spans="2:34" ht="15" customHeight="1">
      <c r="B97" s="70"/>
      <c r="C97" s="55" t="s">
        <v>1598</v>
      </c>
      <c r="F97" s="55"/>
      <c r="Q97" s="70"/>
      <c r="R97" s="318"/>
      <c r="S97" s="318"/>
      <c r="T97" s="318"/>
      <c r="U97" s="318"/>
      <c r="V97" s="318"/>
      <c r="W97" s="318"/>
      <c r="X97" s="318"/>
      <c r="Y97" s="318"/>
      <c r="Z97" s="318"/>
      <c r="AA97" s="318"/>
      <c r="AB97" s="318"/>
      <c r="AC97" s="318"/>
      <c r="AD97" s="318"/>
      <c r="AE97" s="318"/>
      <c r="AF97" s="318"/>
      <c r="AG97" s="318"/>
      <c r="AH97" s="318"/>
    </row>
    <row r="98" spans="2:34" ht="15" customHeight="1">
      <c r="B98" s="70"/>
      <c r="C98" s="70"/>
      <c r="D98" s="70"/>
      <c r="E98" s="70"/>
      <c r="F98" s="50"/>
      <c r="G98" s="70"/>
      <c r="H98" s="70"/>
      <c r="I98" s="70"/>
      <c r="J98" s="70"/>
      <c r="K98" s="70"/>
      <c r="L98" s="70"/>
      <c r="M98" s="70"/>
      <c r="N98" s="70"/>
      <c r="O98" s="70"/>
      <c r="P98" s="70"/>
      <c r="Q98" s="70"/>
      <c r="R98" s="70"/>
      <c r="S98" s="70"/>
      <c r="T98" s="71"/>
      <c r="U98" s="71"/>
      <c r="V98" s="71"/>
      <c r="W98" s="71"/>
      <c r="X98" s="71"/>
      <c r="Y98" s="71"/>
      <c r="Z98" s="71"/>
      <c r="AA98" s="71"/>
      <c r="AB98" s="71"/>
      <c r="AC98" s="71"/>
      <c r="AD98" s="71"/>
      <c r="AE98" s="71"/>
      <c r="AF98" s="71"/>
      <c r="AG98" s="71"/>
      <c r="AH98" s="71"/>
    </row>
    <row r="99" spans="2:34" ht="15" customHeight="1" thickBot="1">
      <c r="B99" s="55" t="s">
        <v>51</v>
      </c>
      <c r="C99" s="72" t="s">
        <v>52</v>
      </c>
      <c r="D99" s="70"/>
      <c r="E99" s="70"/>
      <c r="F99" s="50"/>
      <c r="G99" s="70"/>
      <c r="H99" s="70"/>
      <c r="I99" s="70"/>
      <c r="J99" s="70"/>
      <c r="K99" s="70"/>
      <c r="L99" s="70"/>
      <c r="M99" s="70"/>
      <c r="N99" s="70"/>
      <c r="O99" s="70"/>
      <c r="P99" s="70"/>
      <c r="Q99" s="70"/>
      <c r="R99" s="70"/>
      <c r="S99" s="70"/>
      <c r="T99" s="71"/>
      <c r="U99" s="71"/>
      <c r="V99" s="71"/>
      <c r="W99" s="71"/>
      <c r="X99" s="71"/>
      <c r="Y99" s="71"/>
      <c r="Z99" s="71"/>
      <c r="AA99" s="71"/>
      <c r="AB99" s="71"/>
      <c r="AC99" s="71"/>
      <c r="AD99" s="71"/>
      <c r="AE99" s="71"/>
      <c r="AF99" s="71"/>
      <c r="AG99" s="71"/>
      <c r="AH99" s="71"/>
    </row>
    <row r="100" spans="2:34" ht="15" customHeight="1">
      <c r="B100" s="70"/>
      <c r="C100" s="384"/>
      <c r="D100" s="314"/>
      <c r="E100" s="314"/>
      <c r="F100" s="309" t="s">
        <v>53</v>
      </c>
      <c r="G100" s="309"/>
      <c r="H100" s="309"/>
      <c r="I100" s="309"/>
      <c r="J100" s="309"/>
      <c r="K100" s="309"/>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1"/>
    </row>
    <row r="101" spans="2:34" ht="15" customHeight="1">
      <c r="B101" s="70"/>
      <c r="C101" s="387"/>
      <c r="D101" s="316"/>
      <c r="E101" s="316"/>
      <c r="F101" s="311"/>
      <c r="G101" s="311"/>
      <c r="H101" s="311"/>
      <c r="I101" s="311"/>
      <c r="J101" s="311"/>
      <c r="K101" s="311"/>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72"/>
    </row>
    <row r="102" spans="2:34" ht="15" customHeight="1">
      <c r="B102" s="70"/>
      <c r="C102" s="387"/>
      <c r="D102" s="316"/>
      <c r="E102" s="316"/>
      <c r="F102" s="373" t="s">
        <v>54</v>
      </c>
      <c r="G102" s="362"/>
      <c r="H102" s="362"/>
      <c r="I102" s="362"/>
      <c r="J102" s="362"/>
      <c r="K102" s="363"/>
      <c r="L102" s="311" t="s">
        <v>41</v>
      </c>
      <c r="M102" s="311"/>
      <c r="N102" s="311"/>
      <c r="O102" s="311"/>
      <c r="P102" s="311"/>
      <c r="Q102" s="311"/>
      <c r="R102" s="205"/>
      <c r="S102" s="205"/>
      <c r="T102" s="205" t="s">
        <v>13</v>
      </c>
      <c r="U102" s="205"/>
      <c r="V102" s="205"/>
      <c r="W102" s="347"/>
      <c r="X102" s="311" t="s">
        <v>42</v>
      </c>
      <c r="Y102" s="311"/>
      <c r="Z102" s="311"/>
      <c r="AA102" s="311"/>
      <c r="AB102" s="311"/>
      <c r="AC102" s="205"/>
      <c r="AD102" s="205"/>
      <c r="AE102" s="205" t="s">
        <v>13</v>
      </c>
      <c r="AF102" s="45"/>
      <c r="AG102" s="205"/>
      <c r="AH102" s="368"/>
    </row>
    <row r="103" spans="2:34" ht="15" customHeight="1" thickBot="1">
      <c r="B103" s="70"/>
      <c r="C103" s="385"/>
      <c r="D103" s="386"/>
      <c r="E103" s="386"/>
      <c r="F103" s="281"/>
      <c r="G103" s="282"/>
      <c r="H103" s="282"/>
      <c r="I103" s="282"/>
      <c r="J103" s="282"/>
      <c r="K103" s="283"/>
      <c r="L103" s="383"/>
      <c r="M103" s="383"/>
      <c r="N103" s="383"/>
      <c r="O103" s="383"/>
      <c r="P103" s="383"/>
      <c r="Q103" s="383"/>
      <c r="R103" s="332"/>
      <c r="S103" s="332"/>
      <c r="T103" s="332"/>
      <c r="U103" s="332"/>
      <c r="V103" s="332"/>
      <c r="W103" s="345"/>
      <c r="X103" s="383"/>
      <c r="Y103" s="383"/>
      <c r="Z103" s="383"/>
      <c r="AA103" s="383"/>
      <c r="AB103" s="383"/>
      <c r="AC103" s="332"/>
      <c r="AD103" s="332"/>
      <c r="AE103" s="332"/>
      <c r="AF103" s="47"/>
      <c r="AG103" s="332"/>
      <c r="AH103" s="369"/>
    </row>
    <row r="104" spans="2:34" ht="15" customHeight="1">
      <c r="B104" s="70"/>
      <c r="C104" s="73"/>
      <c r="D104" s="70"/>
      <c r="E104" s="70"/>
      <c r="F104" s="50"/>
      <c r="G104" s="70"/>
      <c r="H104" s="70"/>
      <c r="I104" s="70"/>
      <c r="J104" s="70"/>
      <c r="K104" s="70"/>
      <c r="L104" s="70"/>
      <c r="M104" s="70"/>
      <c r="N104" s="70"/>
      <c r="O104" s="70"/>
      <c r="P104" s="70"/>
      <c r="Q104" s="70"/>
      <c r="R104" s="70"/>
      <c r="S104" s="70"/>
      <c r="T104" s="71"/>
      <c r="U104" s="71"/>
      <c r="V104" s="71"/>
      <c r="W104" s="71"/>
      <c r="X104" s="71"/>
      <c r="Y104" s="71"/>
      <c r="Z104" s="71"/>
      <c r="AA104" s="71"/>
      <c r="AB104" s="71"/>
      <c r="AC104" s="71"/>
      <c r="AD104" s="71"/>
      <c r="AE104" s="71"/>
      <c r="AF104" s="71"/>
      <c r="AG104" s="71"/>
      <c r="AH104" s="71"/>
    </row>
    <row r="105" spans="2:34" ht="15" customHeight="1" thickBot="1">
      <c r="B105" s="55" t="s">
        <v>55</v>
      </c>
      <c r="C105" s="60" t="s">
        <v>56</v>
      </c>
      <c r="D105" s="70"/>
      <c r="E105" s="70"/>
      <c r="F105" s="50"/>
      <c r="G105" s="70"/>
      <c r="H105" s="70"/>
      <c r="I105" s="70"/>
      <c r="J105" s="70"/>
      <c r="K105" s="70"/>
      <c r="L105" s="70"/>
      <c r="M105" s="70"/>
      <c r="N105" s="70"/>
      <c r="O105" s="70"/>
      <c r="P105" s="70"/>
      <c r="Q105" s="70"/>
      <c r="R105" s="70"/>
      <c r="S105" s="70"/>
      <c r="T105" s="71"/>
      <c r="U105" s="71"/>
      <c r="V105" s="71"/>
      <c r="W105" s="71"/>
      <c r="X105" s="71"/>
      <c r="Y105" s="71"/>
      <c r="Z105" s="71"/>
      <c r="AA105" s="71"/>
      <c r="AB105" s="71"/>
      <c r="AC105" s="71"/>
      <c r="AD105" s="71"/>
      <c r="AE105" s="71"/>
      <c r="AF105" s="71"/>
      <c r="AG105" s="71"/>
      <c r="AH105" s="71"/>
    </row>
    <row r="106" spans="2:34" ht="15" customHeight="1">
      <c r="B106" s="70"/>
      <c r="C106" s="384"/>
      <c r="D106" s="314"/>
      <c r="E106" s="314"/>
      <c r="F106" s="309" t="s">
        <v>53</v>
      </c>
      <c r="G106" s="309"/>
      <c r="H106" s="309"/>
      <c r="I106" s="309"/>
      <c r="J106" s="309"/>
      <c r="K106" s="309"/>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2:34" ht="15" customHeight="1" thickBot="1">
      <c r="B107" s="70"/>
      <c r="C107" s="385"/>
      <c r="D107" s="386"/>
      <c r="E107" s="386"/>
      <c r="F107" s="383"/>
      <c r="G107" s="383"/>
      <c r="H107" s="383"/>
      <c r="I107" s="383"/>
      <c r="J107" s="383"/>
      <c r="K107" s="383"/>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row>
    <row r="108" spans="2:34" ht="15" customHeight="1">
      <c r="B108" s="70"/>
      <c r="C108" s="74"/>
      <c r="D108" s="70"/>
      <c r="E108" s="70"/>
      <c r="F108" s="50"/>
      <c r="G108" s="70"/>
      <c r="H108" s="70"/>
      <c r="I108" s="70"/>
      <c r="J108" s="70"/>
      <c r="K108" s="70"/>
      <c r="L108" s="70"/>
      <c r="M108" s="70"/>
      <c r="N108" s="70"/>
      <c r="O108" s="70"/>
      <c r="P108" s="70"/>
      <c r="Q108" s="70"/>
      <c r="R108" s="70"/>
      <c r="S108" s="70"/>
      <c r="T108" s="71"/>
      <c r="U108" s="71"/>
      <c r="V108" s="71"/>
      <c r="W108" s="71"/>
      <c r="X108" s="71"/>
      <c r="Y108" s="71"/>
      <c r="Z108" s="71"/>
      <c r="AA108" s="71"/>
      <c r="AB108" s="71"/>
      <c r="AC108" s="71"/>
      <c r="AD108" s="71"/>
      <c r="AE108" s="71"/>
      <c r="AF108" s="71"/>
      <c r="AG108" s="71"/>
      <c r="AH108" s="71"/>
    </row>
    <row r="109" spans="2:34" ht="15" customHeight="1" thickBot="1">
      <c r="B109" s="55" t="s">
        <v>57</v>
      </c>
      <c r="C109" s="72" t="s">
        <v>58</v>
      </c>
      <c r="D109" s="70"/>
      <c r="E109" s="70"/>
      <c r="F109" s="50"/>
      <c r="G109" s="70"/>
      <c r="H109" s="70"/>
      <c r="I109" s="70"/>
      <c r="J109" s="70"/>
      <c r="K109" s="70"/>
      <c r="L109" s="70"/>
      <c r="M109" s="70"/>
      <c r="N109" s="70"/>
      <c r="O109" s="70"/>
      <c r="P109" s="70"/>
      <c r="Q109" s="70"/>
      <c r="R109" s="70"/>
      <c r="S109" s="70"/>
      <c r="T109" s="71"/>
      <c r="U109" s="71"/>
      <c r="V109" s="71"/>
      <c r="W109" s="71"/>
      <c r="X109" s="71"/>
      <c r="Y109" s="71"/>
      <c r="Z109" s="71"/>
      <c r="AA109" s="71"/>
      <c r="AB109" s="71"/>
      <c r="AC109" s="71"/>
      <c r="AD109" s="71"/>
      <c r="AE109" s="71"/>
      <c r="AF109" s="71"/>
      <c r="AG109" s="71"/>
      <c r="AH109" s="71"/>
    </row>
    <row r="110" spans="2:34" ht="15" customHeight="1">
      <c r="B110" s="70"/>
      <c r="C110" s="384"/>
      <c r="D110" s="314"/>
      <c r="E110" s="314"/>
      <c r="F110" s="309" t="s">
        <v>59</v>
      </c>
      <c r="G110" s="309"/>
      <c r="H110" s="309"/>
      <c r="I110" s="309"/>
      <c r="J110" s="309"/>
      <c r="K110" s="309"/>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1"/>
    </row>
    <row r="111" spans="2:34" ht="15" customHeight="1">
      <c r="B111" s="70"/>
      <c r="C111" s="387"/>
      <c r="D111" s="316"/>
      <c r="E111" s="316"/>
      <c r="F111" s="311"/>
      <c r="G111" s="311"/>
      <c r="H111" s="311"/>
      <c r="I111" s="311"/>
      <c r="J111" s="311"/>
      <c r="K111" s="311"/>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72"/>
    </row>
    <row r="112" spans="2:34" ht="15" customHeight="1">
      <c r="B112" s="70"/>
      <c r="C112" s="387"/>
      <c r="D112" s="316"/>
      <c r="E112" s="316"/>
      <c r="F112" s="373" t="s">
        <v>60</v>
      </c>
      <c r="G112" s="362"/>
      <c r="H112" s="362"/>
      <c r="I112" s="362"/>
      <c r="J112" s="362"/>
      <c r="K112" s="363"/>
      <c r="L112" s="377"/>
      <c r="M112" s="205"/>
      <c r="N112" s="205"/>
      <c r="O112" s="205"/>
      <c r="P112" s="205"/>
      <c r="Q112" s="347"/>
      <c r="R112" s="311" t="s">
        <v>61</v>
      </c>
      <c r="S112" s="311"/>
      <c r="T112" s="311"/>
      <c r="U112" s="311"/>
      <c r="V112" s="311"/>
      <c r="W112" s="311"/>
      <c r="X112" s="379"/>
      <c r="Y112" s="379"/>
      <c r="Z112" s="379"/>
      <c r="AA112" s="379"/>
      <c r="AB112" s="379"/>
      <c r="AC112" s="379"/>
      <c r="AD112" s="379"/>
      <c r="AE112" s="379"/>
      <c r="AF112" s="379"/>
      <c r="AG112" s="379"/>
      <c r="AH112" s="380"/>
    </row>
    <row r="113" spans="2:34" ht="15" customHeight="1">
      <c r="B113" s="70"/>
      <c r="C113" s="387"/>
      <c r="D113" s="316"/>
      <c r="E113" s="316"/>
      <c r="F113" s="374"/>
      <c r="G113" s="375"/>
      <c r="H113" s="375"/>
      <c r="I113" s="375"/>
      <c r="J113" s="375"/>
      <c r="K113" s="376"/>
      <c r="L113" s="378"/>
      <c r="M113" s="206"/>
      <c r="N113" s="206"/>
      <c r="O113" s="206"/>
      <c r="P113" s="206"/>
      <c r="Q113" s="339"/>
      <c r="R113" s="311"/>
      <c r="S113" s="311"/>
      <c r="T113" s="311"/>
      <c r="U113" s="311"/>
      <c r="V113" s="311"/>
      <c r="W113" s="311"/>
      <c r="X113" s="381"/>
      <c r="Y113" s="381"/>
      <c r="Z113" s="381"/>
      <c r="AA113" s="381"/>
      <c r="AB113" s="381"/>
      <c r="AC113" s="381"/>
      <c r="AD113" s="381"/>
      <c r="AE113" s="381"/>
      <c r="AF113" s="381"/>
      <c r="AG113" s="381"/>
      <c r="AH113" s="382"/>
    </row>
    <row r="114" spans="2:34" ht="15" customHeight="1">
      <c r="B114" s="70"/>
      <c r="C114" s="387"/>
      <c r="D114" s="316"/>
      <c r="E114" s="316"/>
      <c r="F114" s="373" t="s">
        <v>54</v>
      </c>
      <c r="G114" s="362"/>
      <c r="H114" s="362"/>
      <c r="I114" s="362"/>
      <c r="J114" s="362"/>
      <c r="K114" s="363"/>
      <c r="L114" s="311" t="s">
        <v>41</v>
      </c>
      <c r="M114" s="311"/>
      <c r="N114" s="311"/>
      <c r="O114" s="311"/>
      <c r="P114" s="311"/>
      <c r="Q114" s="311"/>
      <c r="R114" s="205"/>
      <c r="S114" s="205"/>
      <c r="T114" s="205" t="s">
        <v>13</v>
      </c>
      <c r="U114" s="205"/>
      <c r="V114" s="205"/>
      <c r="W114" s="347"/>
      <c r="X114" s="311" t="s">
        <v>42</v>
      </c>
      <c r="Y114" s="311"/>
      <c r="Z114" s="311"/>
      <c r="AA114" s="311"/>
      <c r="AB114" s="311"/>
      <c r="AC114" s="205"/>
      <c r="AD114" s="205"/>
      <c r="AE114" s="205" t="s">
        <v>13</v>
      </c>
      <c r="AF114" s="45"/>
      <c r="AG114" s="205"/>
      <c r="AH114" s="368"/>
    </row>
    <row r="115" spans="2:34" ht="15" customHeight="1" thickBot="1">
      <c r="B115" s="70"/>
      <c r="C115" s="385"/>
      <c r="D115" s="386"/>
      <c r="E115" s="386"/>
      <c r="F115" s="281"/>
      <c r="G115" s="282"/>
      <c r="H115" s="282"/>
      <c r="I115" s="282"/>
      <c r="J115" s="282"/>
      <c r="K115" s="283"/>
      <c r="L115" s="383"/>
      <c r="M115" s="383"/>
      <c r="N115" s="383"/>
      <c r="O115" s="383"/>
      <c r="P115" s="383"/>
      <c r="Q115" s="383"/>
      <c r="R115" s="332"/>
      <c r="S115" s="332"/>
      <c r="T115" s="332"/>
      <c r="U115" s="332"/>
      <c r="V115" s="332"/>
      <c r="W115" s="345"/>
      <c r="X115" s="383"/>
      <c r="Y115" s="383"/>
      <c r="Z115" s="383"/>
      <c r="AA115" s="383"/>
      <c r="AB115" s="383"/>
      <c r="AC115" s="332"/>
      <c r="AD115" s="332"/>
      <c r="AE115" s="332"/>
      <c r="AF115" s="47"/>
      <c r="AG115" s="332"/>
      <c r="AH115" s="369"/>
    </row>
    <row r="116" spans="2:34" ht="15" customHeight="1">
      <c r="B116" s="70"/>
      <c r="C116" s="384"/>
      <c r="D116" s="314"/>
      <c r="E116" s="314"/>
      <c r="F116" s="309" t="s">
        <v>59</v>
      </c>
      <c r="G116" s="309"/>
      <c r="H116" s="309"/>
      <c r="I116" s="309"/>
      <c r="J116" s="309"/>
      <c r="K116" s="309"/>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1"/>
    </row>
    <row r="117" spans="2:34" ht="15" customHeight="1">
      <c r="B117" s="70"/>
      <c r="C117" s="387"/>
      <c r="D117" s="316"/>
      <c r="E117" s="316"/>
      <c r="F117" s="311"/>
      <c r="G117" s="311"/>
      <c r="H117" s="311"/>
      <c r="I117" s="311"/>
      <c r="J117" s="311"/>
      <c r="K117" s="311"/>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72"/>
    </row>
    <row r="118" spans="2:34" ht="15" customHeight="1">
      <c r="B118" s="70"/>
      <c r="C118" s="387"/>
      <c r="D118" s="316"/>
      <c r="E118" s="316"/>
      <c r="F118" s="373" t="s">
        <v>60</v>
      </c>
      <c r="G118" s="362"/>
      <c r="H118" s="362"/>
      <c r="I118" s="362"/>
      <c r="J118" s="362"/>
      <c r="K118" s="363"/>
      <c r="L118" s="377"/>
      <c r="M118" s="205"/>
      <c r="N118" s="205"/>
      <c r="O118" s="205"/>
      <c r="P118" s="205"/>
      <c r="Q118" s="347"/>
      <c r="R118" s="311" t="s">
        <v>61</v>
      </c>
      <c r="S118" s="311"/>
      <c r="T118" s="311"/>
      <c r="U118" s="311"/>
      <c r="V118" s="311"/>
      <c r="W118" s="311"/>
      <c r="X118" s="379"/>
      <c r="Y118" s="379"/>
      <c r="Z118" s="379"/>
      <c r="AA118" s="379"/>
      <c r="AB118" s="379"/>
      <c r="AC118" s="379"/>
      <c r="AD118" s="379"/>
      <c r="AE118" s="379"/>
      <c r="AF118" s="379"/>
      <c r="AG118" s="379"/>
      <c r="AH118" s="380"/>
    </row>
    <row r="119" spans="2:34" ht="15" customHeight="1">
      <c r="B119" s="70"/>
      <c r="C119" s="387"/>
      <c r="D119" s="316"/>
      <c r="E119" s="316"/>
      <c r="F119" s="374"/>
      <c r="G119" s="375"/>
      <c r="H119" s="375"/>
      <c r="I119" s="375"/>
      <c r="J119" s="375"/>
      <c r="K119" s="376"/>
      <c r="L119" s="378"/>
      <c r="M119" s="206"/>
      <c r="N119" s="206"/>
      <c r="O119" s="206"/>
      <c r="P119" s="206"/>
      <c r="Q119" s="339"/>
      <c r="R119" s="311"/>
      <c r="S119" s="311"/>
      <c r="T119" s="311"/>
      <c r="U119" s="311"/>
      <c r="V119" s="311"/>
      <c r="W119" s="311"/>
      <c r="X119" s="381"/>
      <c r="Y119" s="381"/>
      <c r="Z119" s="381"/>
      <c r="AA119" s="381"/>
      <c r="AB119" s="381"/>
      <c r="AC119" s="381"/>
      <c r="AD119" s="381"/>
      <c r="AE119" s="381"/>
      <c r="AF119" s="381"/>
      <c r="AG119" s="381"/>
      <c r="AH119" s="382"/>
    </row>
    <row r="120" spans="2:34" ht="15" customHeight="1">
      <c r="B120" s="70"/>
      <c r="C120" s="387"/>
      <c r="D120" s="316"/>
      <c r="E120" s="316"/>
      <c r="F120" s="373" t="s">
        <v>54</v>
      </c>
      <c r="G120" s="362"/>
      <c r="H120" s="362"/>
      <c r="I120" s="362"/>
      <c r="J120" s="362"/>
      <c r="K120" s="363"/>
      <c r="L120" s="311" t="s">
        <v>41</v>
      </c>
      <c r="M120" s="311"/>
      <c r="N120" s="311"/>
      <c r="O120" s="311"/>
      <c r="P120" s="311"/>
      <c r="Q120" s="311"/>
      <c r="R120" s="205"/>
      <c r="S120" s="205"/>
      <c r="T120" s="205" t="s">
        <v>13</v>
      </c>
      <c r="U120" s="205"/>
      <c r="V120" s="205"/>
      <c r="W120" s="347"/>
      <c r="X120" s="311" t="s">
        <v>42</v>
      </c>
      <c r="Y120" s="311"/>
      <c r="Z120" s="311"/>
      <c r="AA120" s="311"/>
      <c r="AB120" s="311"/>
      <c r="AC120" s="205"/>
      <c r="AD120" s="205"/>
      <c r="AE120" s="205" t="s">
        <v>13</v>
      </c>
      <c r="AF120" s="45"/>
      <c r="AG120" s="205"/>
      <c r="AH120" s="368"/>
    </row>
    <row r="121" spans="2:34" ht="15" customHeight="1" thickBot="1">
      <c r="B121" s="70"/>
      <c r="C121" s="385"/>
      <c r="D121" s="386"/>
      <c r="E121" s="386"/>
      <c r="F121" s="281"/>
      <c r="G121" s="282"/>
      <c r="H121" s="282"/>
      <c r="I121" s="282"/>
      <c r="J121" s="282"/>
      <c r="K121" s="283"/>
      <c r="L121" s="383"/>
      <c r="M121" s="383"/>
      <c r="N121" s="383"/>
      <c r="O121" s="383"/>
      <c r="P121" s="383"/>
      <c r="Q121" s="383"/>
      <c r="R121" s="332"/>
      <c r="S121" s="332"/>
      <c r="T121" s="332"/>
      <c r="U121" s="332"/>
      <c r="V121" s="332"/>
      <c r="W121" s="345"/>
      <c r="X121" s="383"/>
      <c r="Y121" s="383"/>
      <c r="Z121" s="383"/>
      <c r="AA121" s="383"/>
      <c r="AB121" s="383"/>
      <c r="AC121" s="332"/>
      <c r="AD121" s="332"/>
      <c r="AE121" s="332"/>
      <c r="AF121" s="47"/>
      <c r="AG121" s="332"/>
      <c r="AH121" s="369"/>
    </row>
    <row r="122" spans="2:34" ht="15" customHeight="1">
      <c r="B122" s="70"/>
      <c r="C122" s="384"/>
      <c r="D122" s="314"/>
      <c r="E122" s="314"/>
      <c r="F122" s="309" t="s">
        <v>59</v>
      </c>
      <c r="G122" s="309"/>
      <c r="H122" s="309"/>
      <c r="I122" s="309"/>
      <c r="J122" s="309"/>
      <c r="K122" s="309"/>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1"/>
    </row>
    <row r="123" spans="2:34" ht="15" customHeight="1">
      <c r="B123" s="70"/>
      <c r="C123" s="387"/>
      <c r="D123" s="316"/>
      <c r="E123" s="316"/>
      <c r="F123" s="311"/>
      <c r="G123" s="311"/>
      <c r="H123" s="311"/>
      <c r="I123" s="311"/>
      <c r="J123" s="311"/>
      <c r="K123" s="311"/>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72"/>
    </row>
    <row r="124" spans="2:34" ht="15" customHeight="1">
      <c r="B124" s="70"/>
      <c r="C124" s="387"/>
      <c r="D124" s="316"/>
      <c r="E124" s="316"/>
      <c r="F124" s="373" t="s">
        <v>60</v>
      </c>
      <c r="G124" s="362"/>
      <c r="H124" s="362"/>
      <c r="I124" s="362"/>
      <c r="J124" s="362"/>
      <c r="K124" s="363"/>
      <c r="L124" s="377"/>
      <c r="M124" s="205"/>
      <c r="N124" s="205"/>
      <c r="O124" s="205"/>
      <c r="P124" s="205"/>
      <c r="Q124" s="347"/>
      <c r="R124" s="311" t="s">
        <v>61</v>
      </c>
      <c r="S124" s="311"/>
      <c r="T124" s="311"/>
      <c r="U124" s="311"/>
      <c r="V124" s="311"/>
      <c r="W124" s="311"/>
      <c r="X124" s="379"/>
      <c r="Y124" s="379"/>
      <c r="Z124" s="379"/>
      <c r="AA124" s="379"/>
      <c r="AB124" s="379"/>
      <c r="AC124" s="379"/>
      <c r="AD124" s="379"/>
      <c r="AE124" s="379"/>
      <c r="AF124" s="379"/>
      <c r="AG124" s="379"/>
      <c r="AH124" s="380"/>
    </row>
    <row r="125" spans="2:34" ht="15" customHeight="1">
      <c r="B125" s="70"/>
      <c r="C125" s="387"/>
      <c r="D125" s="316"/>
      <c r="E125" s="316"/>
      <c r="F125" s="374"/>
      <c r="G125" s="375"/>
      <c r="H125" s="375"/>
      <c r="I125" s="375"/>
      <c r="J125" s="375"/>
      <c r="K125" s="376"/>
      <c r="L125" s="378"/>
      <c r="M125" s="206"/>
      <c r="N125" s="206"/>
      <c r="O125" s="206"/>
      <c r="P125" s="206"/>
      <c r="Q125" s="339"/>
      <c r="R125" s="311"/>
      <c r="S125" s="311"/>
      <c r="T125" s="311"/>
      <c r="U125" s="311"/>
      <c r="V125" s="311"/>
      <c r="W125" s="311"/>
      <c r="X125" s="381"/>
      <c r="Y125" s="381"/>
      <c r="Z125" s="381"/>
      <c r="AA125" s="381"/>
      <c r="AB125" s="381"/>
      <c r="AC125" s="381"/>
      <c r="AD125" s="381"/>
      <c r="AE125" s="381"/>
      <c r="AF125" s="381"/>
      <c r="AG125" s="381"/>
      <c r="AH125" s="382"/>
    </row>
    <row r="126" spans="2:34" ht="15" customHeight="1">
      <c r="B126" s="70"/>
      <c r="C126" s="387"/>
      <c r="D126" s="316"/>
      <c r="E126" s="316"/>
      <c r="F126" s="373" t="s">
        <v>54</v>
      </c>
      <c r="G126" s="362"/>
      <c r="H126" s="362"/>
      <c r="I126" s="362"/>
      <c r="J126" s="362"/>
      <c r="K126" s="363"/>
      <c r="L126" s="311" t="s">
        <v>41</v>
      </c>
      <c r="M126" s="311"/>
      <c r="N126" s="311"/>
      <c r="O126" s="311"/>
      <c r="P126" s="311"/>
      <c r="Q126" s="311"/>
      <c r="R126" s="205"/>
      <c r="S126" s="205"/>
      <c r="T126" s="205" t="s">
        <v>13</v>
      </c>
      <c r="U126" s="205"/>
      <c r="V126" s="205"/>
      <c r="W126" s="347"/>
      <c r="X126" s="311" t="s">
        <v>42</v>
      </c>
      <c r="Y126" s="311"/>
      <c r="Z126" s="311"/>
      <c r="AA126" s="311"/>
      <c r="AB126" s="311"/>
      <c r="AC126" s="205"/>
      <c r="AD126" s="205"/>
      <c r="AE126" s="205" t="s">
        <v>13</v>
      </c>
      <c r="AF126" s="45"/>
      <c r="AG126" s="205"/>
      <c r="AH126" s="368"/>
    </row>
    <row r="127" spans="2:34" ht="15" customHeight="1" thickBot="1">
      <c r="B127" s="70"/>
      <c r="C127" s="385"/>
      <c r="D127" s="386"/>
      <c r="E127" s="386"/>
      <c r="F127" s="281"/>
      <c r="G127" s="282"/>
      <c r="H127" s="282"/>
      <c r="I127" s="282"/>
      <c r="J127" s="282"/>
      <c r="K127" s="283"/>
      <c r="L127" s="383"/>
      <c r="M127" s="383"/>
      <c r="N127" s="383"/>
      <c r="O127" s="383"/>
      <c r="P127" s="383"/>
      <c r="Q127" s="383"/>
      <c r="R127" s="332"/>
      <c r="S127" s="332"/>
      <c r="T127" s="332"/>
      <c r="U127" s="332"/>
      <c r="V127" s="332"/>
      <c r="W127" s="345"/>
      <c r="X127" s="383"/>
      <c r="Y127" s="383"/>
      <c r="Z127" s="383"/>
      <c r="AA127" s="383"/>
      <c r="AB127" s="383"/>
      <c r="AC127" s="332"/>
      <c r="AD127" s="332"/>
      <c r="AE127" s="332"/>
      <c r="AF127" s="47"/>
      <c r="AG127" s="332"/>
      <c r="AH127" s="369"/>
    </row>
    <row r="128" spans="2:34" ht="15" customHeight="1">
      <c r="T128" s="69"/>
      <c r="U128" s="69"/>
      <c r="V128" s="69"/>
      <c r="W128" s="69"/>
      <c r="X128" s="69"/>
      <c r="Y128" s="69"/>
      <c r="Z128" s="69"/>
      <c r="AA128" s="69"/>
      <c r="AB128" s="69"/>
      <c r="AC128" s="69"/>
      <c r="AD128" s="69"/>
      <c r="AE128" s="69"/>
      <c r="AF128" s="69"/>
      <c r="AG128" s="69"/>
      <c r="AH128" s="69"/>
    </row>
    <row r="130" spans="2:34" ht="15" customHeight="1">
      <c r="B130" s="227" t="s">
        <v>738</v>
      </c>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row>
    <row r="131" spans="2:34" ht="15" customHeight="1">
      <c r="B131" s="75"/>
      <c r="C131" s="75"/>
      <c r="D131" s="75"/>
      <c r="E131" s="75"/>
      <c r="F131" s="76"/>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2:34" ht="15" customHeight="1" thickBot="1">
      <c r="B132" s="55" t="s">
        <v>739</v>
      </c>
      <c r="C132" s="75"/>
      <c r="D132" s="75"/>
      <c r="E132" s="75"/>
      <c r="F132" s="76"/>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spans="2:34" ht="15" customHeight="1">
      <c r="C133" s="395" t="s">
        <v>62</v>
      </c>
      <c r="D133" s="396"/>
      <c r="E133" s="396"/>
      <c r="F133" s="396"/>
      <c r="G133" s="396"/>
      <c r="H133" s="396"/>
      <c r="I133" s="396"/>
      <c r="J133" s="398"/>
      <c r="K133" s="399"/>
      <c r="L133" s="399"/>
      <c r="M133" s="399"/>
      <c r="N133" s="399"/>
      <c r="O133" s="399"/>
      <c r="P133" s="399"/>
      <c r="Q133" s="399"/>
      <c r="R133" s="399"/>
      <c r="S133" s="399"/>
      <c r="T133" s="400"/>
      <c r="U133" s="402" t="s">
        <v>63</v>
      </c>
      <c r="V133" s="403"/>
      <c r="W133" s="403"/>
      <c r="X133" s="403"/>
      <c r="Y133" s="404"/>
      <c r="Z133" s="398"/>
      <c r="AA133" s="399"/>
      <c r="AB133" s="399"/>
      <c r="AC133" s="399"/>
      <c r="AD133" s="399"/>
      <c r="AE133" s="399"/>
      <c r="AF133" s="399"/>
      <c r="AG133" s="399"/>
      <c r="AH133" s="408"/>
    </row>
    <row r="134" spans="2:34" ht="15" customHeight="1">
      <c r="C134" s="397"/>
      <c r="D134" s="208"/>
      <c r="E134" s="208"/>
      <c r="F134" s="208"/>
      <c r="G134" s="208"/>
      <c r="H134" s="208"/>
      <c r="I134" s="208"/>
      <c r="J134" s="218"/>
      <c r="K134" s="219"/>
      <c r="L134" s="219"/>
      <c r="M134" s="219"/>
      <c r="N134" s="219"/>
      <c r="O134" s="219"/>
      <c r="P134" s="219"/>
      <c r="Q134" s="219"/>
      <c r="R134" s="219"/>
      <c r="S134" s="219"/>
      <c r="T134" s="401"/>
      <c r="U134" s="405"/>
      <c r="V134" s="406"/>
      <c r="W134" s="406"/>
      <c r="X134" s="406"/>
      <c r="Y134" s="407"/>
      <c r="Z134" s="409"/>
      <c r="AA134" s="410"/>
      <c r="AB134" s="410"/>
      <c r="AC134" s="410"/>
      <c r="AD134" s="410"/>
      <c r="AE134" s="410"/>
      <c r="AF134" s="410"/>
      <c r="AG134" s="410"/>
      <c r="AH134" s="411"/>
    </row>
    <row r="135" spans="2:34" ht="15" customHeight="1">
      <c r="C135" s="388" t="s">
        <v>64</v>
      </c>
      <c r="D135" s="209"/>
      <c r="E135" s="209"/>
      <c r="F135" s="209"/>
      <c r="G135" s="209"/>
      <c r="H135" s="209"/>
      <c r="I135" s="209"/>
      <c r="J135" s="412"/>
      <c r="K135" s="412"/>
      <c r="L135" s="412"/>
      <c r="M135" s="412"/>
      <c r="N135" s="412"/>
      <c r="O135" s="412"/>
      <c r="P135" s="412"/>
      <c r="Q135" s="412"/>
      <c r="R135" s="412"/>
      <c r="S135" s="412"/>
      <c r="T135" s="412"/>
      <c r="U135" s="412"/>
      <c r="V135" s="412"/>
      <c r="W135" s="412"/>
      <c r="X135" s="412"/>
      <c r="Y135" s="412"/>
      <c r="Z135" s="391"/>
      <c r="AA135" s="391"/>
      <c r="AB135" s="391"/>
      <c r="AC135" s="391"/>
      <c r="AD135" s="391"/>
      <c r="AE135" s="391"/>
      <c r="AF135" s="391"/>
      <c r="AG135" s="391"/>
      <c r="AH135" s="392"/>
    </row>
    <row r="136" spans="2:34" ht="15" customHeight="1">
      <c r="C136" s="389"/>
      <c r="D136" s="390"/>
      <c r="E136" s="390"/>
      <c r="F136" s="390"/>
      <c r="G136" s="390"/>
      <c r="H136" s="390"/>
      <c r="I136" s="390"/>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4"/>
    </row>
    <row r="137" spans="2:34" ht="15" customHeight="1">
      <c r="C137" s="413" t="s">
        <v>65</v>
      </c>
      <c r="D137" s="290"/>
      <c r="E137" s="290"/>
      <c r="F137" s="290"/>
      <c r="G137" s="290"/>
      <c r="H137" s="290"/>
      <c r="I137" s="290"/>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2"/>
    </row>
    <row r="138" spans="2:34" ht="15" customHeight="1">
      <c r="C138" s="388"/>
      <c r="D138" s="209"/>
      <c r="E138" s="209"/>
      <c r="F138" s="209"/>
      <c r="G138" s="209"/>
      <c r="H138" s="209"/>
      <c r="I138" s="209"/>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4"/>
    </row>
    <row r="139" spans="2:34" ht="15" customHeight="1">
      <c r="C139" s="388" t="s">
        <v>66</v>
      </c>
      <c r="D139" s="209"/>
      <c r="E139" s="209"/>
      <c r="F139" s="209"/>
      <c r="G139" s="209"/>
      <c r="H139" s="209"/>
      <c r="I139" s="209"/>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2"/>
    </row>
    <row r="140" spans="2:34" ht="15" customHeight="1">
      <c r="C140" s="389"/>
      <c r="D140" s="390"/>
      <c r="E140" s="390"/>
      <c r="F140" s="390"/>
      <c r="G140" s="390"/>
      <c r="H140" s="390"/>
      <c r="I140" s="390"/>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4"/>
    </row>
    <row r="141" spans="2:34" ht="15" customHeight="1">
      <c r="C141" s="413" t="s">
        <v>67</v>
      </c>
      <c r="D141" s="290"/>
      <c r="E141" s="290"/>
      <c r="F141" s="290"/>
      <c r="G141" s="290"/>
      <c r="H141" s="290"/>
      <c r="I141" s="426"/>
      <c r="J141" s="220"/>
      <c r="K141" s="220"/>
      <c r="L141" s="220" t="s">
        <v>13</v>
      </c>
      <c r="M141" s="220"/>
      <c r="N141" s="220"/>
      <c r="O141" s="220" t="s">
        <v>13</v>
      </c>
      <c r="P141" s="220"/>
      <c r="Q141" s="220"/>
      <c r="R141" s="428"/>
      <c r="S141" s="407" t="s">
        <v>68</v>
      </c>
      <c r="T141" s="290"/>
      <c r="U141" s="290"/>
      <c r="V141" s="290"/>
      <c r="W141" s="290"/>
      <c r="X141" s="290"/>
      <c r="Y141" s="405"/>
      <c r="Z141" s="423"/>
      <c r="AA141" s="220"/>
      <c r="AB141" s="220" t="s">
        <v>13</v>
      </c>
      <c r="AC141" s="220"/>
      <c r="AD141" s="220"/>
      <c r="AE141" s="220" t="s">
        <v>13</v>
      </c>
      <c r="AF141" s="220"/>
      <c r="AG141" s="220"/>
      <c r="AH141" s="424"/>
    </row>
    <row r="142" spans="2:34" ht="15" customHeight="1">
      <c r="C142" s="388"/>
      <c r="D142" s="209"/>
      <c r="E142" s="209"/>
      <c r="F142" s="209"/>
      <c r="G142" s="209"/>
      <c r="H142" s="209"/>
      <c r="I142" s="427"/>
      <c r="J142" s="219"/>
      <c r="K142" s="219"/>
      <c r="L142" s="219"/>
      <c r="M142" s="219"/>
      <c r="N142" s="219"/>
      <c r="O142" s="219"/>
      <c r="P142" s="219"/>
      <c r="Q142" s="219"/>
      <c r="R142" s="401"/>
      <c r="S142" s="421"/>
      <c r="T142" s="209"/>
      <c r="U142" s="209"/>
      <c r="V142" s="209"/>
      <c r="W142" s="209"/>
      <c r="X142" s="209"/>
      <c r="Y142" s="422"/>
      <c r="Z142" s="218"/>
      <c r="AA142" s="219"/>
      <c r="AB142" s="219"/>
      <c r="AC142" s="219"/>
      <c r="AD142" s="219"/>
      <c r="AE142" s="219"/>
      <c r="AF142" s="219"/>
      <c r="AG142" s="219"/>
      <c r="AH142" s="425"/>
    </row>
    <row r="143" spans="2:34" ht="15" customHeight="1">
      <c r="C143" s="388" t="s">
        <v>26</v>
      </c>
      <c r="D143" s="209"/>
      <c r="E143" s="209"/>
      <c r="F143" s="209"/>
      <c r="G143" s="203"/>
      <c r="H143" s="203"/>
      <c r="I143" s="203"/>
      <c r="J143" s="210"/>
      <c r="K143" s="210"/>
      <c r="L143" s="210"/>
      <c r="M143" s="210"/>
      <c r="N143" s="290" t="s">
        <v>27</v>
      </c>
      <c r="O143" s="290"/>
      <c r="P143" s="290"/>
      <c r="Q143" s="416"/>
      <c r="R143" s="416"/>
      <c r="S143" s="247"/>
      <c r="T143" s="247"/>
      <c r="U143" s="247"/>
      <c r="V143" s="247"/>
      <c r="W143" s="247"/>
      <c r="X143" s="209" t="s">
        <v>21</v>
      </c>
      <c r="Y143" s="209"/>
      <c r="Z143" s="290"/>
      <c r="AA143" s="418"/>
      <c r="AB143" s="416"/>
      <c r="AC143" s="416"/>
      <c r="AD143" s="416"/>
      <c r="AE143" s="416"/>
      <c r="AF143" s="416"/>
      <c r="AG143" s="416"/>
      <c r="AH143" s="419"/>
    </row>
    <row r="144" spans="2:34" ht="15" customHeight="1" thickBot="1">
      <c r="C144" s="414"/>
      <c r="D144" s="250"/>
      <c r="E144" s="250"/>
      <c r="F144" s="250"/>
      <c r="G144" s="415"/>
      <c r="H144" s="415"/>
      <c r="I144" s="415"/>
      <c r="J144" s="415"/>
      <c r="K144" s="415"/>
      <c r="L144" s="415"/>
      <c r="M144" s="415"/>
      <c r="N144" s="250"/>
      <c r="O144" s="250"/>
      <c r="P144" s="250"/>
      <c r="Q144" s="417"/>
      <c r="R144" s="417"/>
      <c r="S144" s="417"/>
      <c r="T144" s="417"/>
      <c r="U144" s="417"/>
      <c r="V144" s="417"/>
      <c r="W144" s="417"/>
      <c r="X144" s="250"/>
      <c r="Y144" s="250"/>
      <c r="Z144" s="250"/>
      <c r="AA144" s="417"/>
      <c r="AB144" s="417"/>
      <c r="AC144" s="417"/>
      <c r="AD144" s="417"/>
      <c r="AE144" s="417"/>
      <c r="AF144" s="417"/>
      <c r="AG144" s="417"/>
      <c r="AH144" s="420"/>
    </row>
    <row r="145" spans="2:34" ht="15" customHeight="1" thickBot="1">
      <c r="B145" s="75"/>
      <c r="C145" s="77"/>
      <c r="D145" s="77"/>
      <c r="E145" s="77"/>
      <c r="F145" s="78"/>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row>
    <row r="146" spans="2:34" ht="15" customHeight="1" thickBot="1">
      <c r="B146" s="75"/>
      <c r="C146" s="438" t="s">
        <v>69</v>
      </c>
      <c r="D146" s="439"/>
      <c r="E146" s="439"/>
      <c r="F146" s="439"/>
      <c r="G146" s="439"/>
      <c r="H146" s="439"/>
      <c r="I146" s="440"/>
      <c r="J146" s="441" t="s">
        <v>70</v>
      </c>
      <c r="K146" s="439"/>
      <c r="L146" s="439"/>
      <c r="M146" s="439"/>
      <c r="N146" s="439"/>
      <c r="O146" s="439"/>
      <c r="P146" s="440"/>
      <c r="Q146" s="442" t="s">
        <v>71</v>
      </c>
      <c r="R146" s="443"/>
      <c r="S146" s="443"/>
      <c r="T146" s="443"/>
      <c r="U146" s="443"/>
      <c r="V146" s="443"/>
      <c r="W146" s="443"/>
      <c r="X146" s="443"/>
      <c r="Y146" s="443"/>
      <c r="Z146" s="443"/>
      <c r="AA146" s="443"/>
      <c r="AB146" s="443"/>
      <c r="AC146" s="443"/>
      <c r="AD146" s="443"/>
      <c r="AE146" s="443"/>
      <c r="AF146" s="443"/>
      <c r="AG146" s="443"/>
      <c r="AH146" s="444"/>
    </row>
    <row r="147" spans="2:34" ht="15" customHeight="1" thickTop="1" thickBot="1">
      <c r="B147" s="75"/>
      <c r="C147" s="445" t="s">
        <v>72</v>
      </c>
      <c r="D147" s="446"/>
      <c r="E147" s="446"/>
      <c r="F147" s="446"/>
      <c r="G147" s="446"/>
      <c r="H147" s="446"/>
      <c r="I147" s="447"/>
      <c r="J147" s="448" t="s">
        <v>73</v>
      </c>
      <c r="K147" s="449"/>
      <c r="L147" s="449"/>
      <c r="M147" s="449"/>
      <c r="N147" s="449"/>
      <c r="O147" s="449"/>
      <c r="P147" s="450"/>
      <c r="Q147" s="448" t="s">
        <v>74</v>
      </c>
      <c r="R147" s="449"/>
      <c r="S147" s="449"/>
      <c r="T147" s="449"/>
      <c r="U147" s="449"/>
      <c r="V147" s="449"/>
      <c r="W147" s="449"/>
      <c r="X147" s="449"/>
      <c r="Y147" s="449"/>
      <c r="Z147" s="449"/>
      <c r="AA147" s="449"/>
      <c r="AB147" s="449"/>
      <c r="AC147" s="449"/>
      <c r="AD147" s="449"/>
      <c r="AE147" s="449"/>
      <c r="AF147" s="449"/>
      <c r="AG147" s="449"/>
      <c r="AH147" s="451"/>
    </row>
    <row r="148" spans="2:34" ht="15" customHeight="1" thickTop="1">
      <c r="B148" s="75"/>
      <c r="C148" s="429" t="s">
        <v>75</v>
      </c>
      <c r="D148" s="430"/>
      <c r="E148" s="430"/>
      <c r="F148" s="430"/>
      <c r="G148" s="430"/>
      <c r="H148" s="430"/>
      <c r="I148" s="430"/>
      <c r="J148" s="430" t="s">
        <v>76</v>
      </c>
      <c r="K148" s="430"/>
      <c r="L148" s="430"/>
      <c r="M148" s="430"/>
      <c r="N148" s="430"/>
      <c r="O148" s="430"/>
      <c r="P148" s="430"/>
      <c r="Q148" s="430" t="s">
        <v>77</v>
      </c>
      <c r="R148" s="430"/>
      <c r="S148" s="430"/>
      <c r="T148" s="430"/>
      <c r="U148" s="430"/>
      <c r="V148" s="430"/>
      <c r="W148" s="430"/>
      <c r="X148" s="430"/>
      <c r="Y148" s="430"/>
      <c r="Z148" s="430"/>
      <c r="AA148" s="430"/>
      <c r="AB148" s="430"/>
      <c r="AC148" s="430"/>
      <c r="AD148" s="430"/>
      <c r="AE148" s="430"/>
      <c r="AF148" s="430"/>
      <c r="AG148" s="430"/>
      <c r="AH148" s="435"/>
    </row>
    <row r="149" spans="2:34" ht="15" customHeight="1">
      <c r="B149" s="75"/>
      <c r="C149" s="431"/>
      <c r="D149" s="432"/>
      <c r="E149" s="432"/>
      <c r="F149" s="432"/>
      <c r="G149" s="432"/>
      <c r="H149" s="432"/>
      <c r="I149" s="432"/>
      <c r="J149" s="432" t="s">
        <v>78</v>
      </c>
      <c r="K149" s="432"/>
      <c r="L149" s="432"/>
      <c r="M149" s="432"/>
      <c r="N149" s="432"/>
      <c r="O149" s="432"/>
      <c r="P149" s="432"/>
      <c r="Q149" s="432" t="s">
        <v>79</v>
      </c>
      <c r="R149" s="432"/>
      <c r="S149" s="432"/>
      <c r="T149" s="432"/>
      <c r="U149" s="432"/>
      <c r="V149" s="432"/>
      <c r="W149" s="432"/>
      <c r="X149" s="432"/>
      <c r="Y149" s="432"/>
      <c r="Z149" s="432"/>
      <c r="AA149" s="432"/>
      <c r="AB149" s="432"/>
      <c r="AC149" s="432"/>
      <c r="AD149" s="432"/>
      <c r="AE149" s="432"/>
      <c r="AF149" s="432"/>
      <c r="AG149" s="432"/>
      <c r="AH149" s="436"/>
    </row>
    <row r="150" spans="2:34" ht="15" customHeight="1" thickBot="1">
      <c r="B150" s="75"/>
      <c r="C150" s="433"/>
      <c r="D150" s="434"/>
      <c r="E150" s="434"/>
      <c r="F150" s="434"/>
      <c r="G150" s="434"/>
      <c r="H150" s="434"/>
      <c r="I150" s="434"/>
      <c r="J150" s="434" t="s">
        <v>80</v>
      </c>
      <c r="K150" s="434"/>
      <c r="L150" s="434"/>
      <c r="M150" s="434"/>
      <c r="N150" s="434"/>
      <c r="O150" s="434"/>
      <c r="P150" s="434"/>
      <c r="Q150" s="434" t="s">
        <v>81</v>
      </c>
      <c r="R150" s="434"/>
      <c r="S150" s="434"/>
      <c r="T150" s="434"/>
      <c r="U150" s="434"/>
      <c r="V150" s="434"/>
      <c r="W150" s="434"/>
      <c r="X150" s="434"/>
      <c r="Y150" s="434"/>
      <c r="Z150" s="434"/>
      <c r="AA150" s="434"/>
      <c r="AB150" s="434"/>
      <c r="AC150" s="434"/>
      <c r="AD150" s="434"/>
      <c r="AE150" s="434"/>
      <c r="AF150" s="434"/>
      <c r="AG150" s="434"/>
      <c r="AH150" s="437"/>
    </row>
    <row r="151" spans="2:34" ht="15" customHeight="1" thickTop="1">
      <c r="B151" s="75"/>
      <c r="C151" s="452" t="s">
        <v>82</v>
      </c>
      <c r="D151" s="449"/>
      <c r="E151" s="449"/>
      <c r="F151" s="449"/>
      <c r="G151" s="449"/>
      <c r="H151" s="449"/>
      <c r="I151" s="449"/>
      <c r="J151" s="448" t="s">
        <v>83</v>
      </c>
      <c r="K151" s="449"/>
      <c r="L151" s="449"/>
      <c r="M151" s="449"/>
      <c r="N151" s="449"/>
      <c r="O151" s="449"/>
      <c r="P151" s="450"/>
      <c r="Q151" s="448" t="s">
        <v>84</v>
      </c>
      <c r="R151" s="449"/>
      <c r="S151" s="449"/>
      <c r="T151" s="449"/>
      <c r="U151" s="449"/>
      <c r="V151" s="449"/>
      <c r="W151" s="449"/>
      <c r="X151" s="449"/>
      <c r="Y151" s="449"/>
      <c r="Z151" s="449"/>
      <c r="AA151" s="449"/>
      <c r="AB151" s="449"/>
      <c r="AC151" s="449"/>
      <c r="AD151" s="449"/>
      <c r="AE151" s="449"/>
      <c r="AF151" s="449"/>
      <c r="AG151" s="449"/>
      <c r="AH151" s="451"/>
    </row>
    <row r="152" spans="2:34" ht="15" customHeight="1" thickBot="1">
      <c r="B152" s="75"/>
      <c r="C152" s="453"/>
      <c r="D152" s="454"/>
      <c r="E152" s="454"/>
      <c r="F152" s="454"/>
      <c r="G152" s="454"/>
      <c r="H152" s="454"/>
      <c r="I152" s="454"/>
      <c r="J152" s="455"/>
      <c r="K152" s="454"/>
      <c r="L152" s="454"/>
      <c r="M152" s="454"/>
      <c r="N152" s="454"/>
      <c r="O152" s="454"/>
      <c r="P152" s="456"/>
      <c r="Q152" s="455"/>
      <c r="R152" s="454"/>
      <c r="S152" s="454"/>
      <c r="T152" s="454"/>
      <c r="U152" s="454"/>
      <c r="V152" s="454"/>
      <c r="W152" s="454"/>
      <c r="X152" s="454"/>
      <c r="Y152" s="454"/>
      <c r="Z152" s="454"/>
      <c r="AA152" s="454"/>
      <c r="AB152" s="454"/>
      <c r="AC152" s="454"/>
      <c r="AD152" s="454"/>
      <c r="AE152" s="454"/>
      <c r="AF152" s="454"/>
      <c r="AG152" s="454"/>
      <c r="AH152" s="457"/>
    </row>
    <row r="153" spans="2:34" ht="15" customHeight="1" thickTop="1">
      <c r="B153" s="75"/>
      <c r="C153" s="445" t="s">
        <v>85</v>
      </c>
      <c r="D153" s="446"/>
      <c r="E153" s="446"/>
      <c r="F153" s="446"/>
      <c r="G153" s="446"/>
      <c r="H153" s="446"/>
      <c r="I153" s="446"/>
      <c r="J153" s="460" t="s">
        <v>86</v>
      </c>
      <c r="K153" s="461"/>
      <c r="L153" s="461"/>
      <c r="M153" s="461"/>
      <c r="N153" s="461"/>
      <c r="O153" s="461"/>
      <c r="P153" s="462"/>
      <c r="Q153" s="460" t="s">
        <v>87</v>
      </c>
      <c r="R153" s="461"/>
      <c r="S153" s="461"/>
      <c r="T153" s="461"/>
      <c r="U153" s="461"/>
      <c r="V153" s="461"/>
      <c r="W153" s="461"/>
      <c r="X153" s="461"/>
      <c r="Y153" s="461"/>
      <c r="Z153" s="461"/>
      <c r="AA153" s="461"/>
      <c r="AB153" s="461"/>
      <c r="AC153" s="461"/>
      <c r="AD153" s="461"/>
      <c r="AE153" s="461"/>
      <c r="AF153" s="461"/>
      <c r="AG153" s="461"/>
      <c r="AH153" s="463"/>
    </row>
    <row r="154" spans="2:34" ht="15" customHeight="1">
      <c r="B154" s="75"/>
      <c r="C154" s="445"/>
      <c r="D154" s="446"/>
      <c r="E154" s="446"/>
      <c r="F154" s="446"/>
      <c r="G154" s="446"/>
      <c r="H154" s="446"/>
      <c r="I154" s="446"/>
      <c r="J154" s="464" t="s">
        <v>88</v>
      </c>
      <c r="K154" s="465"/>
      <c r="L154" s="465"/>
      <c r="M154" s="465"/>
      <c r="N154" s="465"/>
      <c r="O154" s="465"/>
      <c r="P154" s="466"/>
      <c r="Q154" s="464" t="s">
        <v>89</v>
      </c>
      <c r="R154" s="465"/>
      <c r="S154" s="465"/>
      <c r="T154" s="465"/>
      <c r="U154" s="465"/>
      <c r="V154" s="465"/>
      <c r="W154" s="465"/>
      <c r="X154" s="465"/>
      <c r="Y154" s="465"/>
      <c r="Z154" s="465"/>
      <c r="AA154" s="465"/>
      <c r="AB154" s="465"/>
      <c r="AC154" s="465"/>
      <c r="AD154" s="465"/>
      <c r="AE154" s="465"/>
      <c r="AF154" s="465"/>
      <c r="AG154" s="465"/>
      <c r="AH154" s="467"/>
    </row>
    <row r="155" spans="2:34" ht="15" customHeight="1">
      <c r="B155" s="75"/>
      <c r="C155" s="445"/>
      <c r="D155" s="446"/>
      <c r="E155" s="446"/>
      <c r="F155" s="446"/>
      <c r="G155" s="446"/>
      <c r="H155" s="446"/>
      <c r="I155" s="446"/>
      <c r="J155" s="468" t="s">
        <v>90</v>
      </c>
      <c r="K155" s="469"/>
      <c r="L155" s="469"/>
      <c r="M155" s="469"/>
      <c r="N155" s="469"/>
      <c r="O155" s="469"/>
      <c r="P155" s="470"/>
      <c r="Q155" s="468" t="s">
        <v>91</v>
      </c>
      <c r="R155" s="469"/>
      <c r="S155" s="469"/>
      <c r="T155" s="469"/>
      <c r="U155" s="469"/>
      <c r="V155" s="469"/>
      <c r="W155" s="469"/>
      <c r="X155" s="469"/>
      <c r="Y155" s="469"/>
      <c r="Z155" s="469"/>
      <c r="AA155" s="469"/>
      <c r="AB155" s="469"/>
      <c r="AC155" s="469"/>
      <c r="AD155" s="469"/>
      <c r="AE155" s="469"/>
      <c r="AF155" s="469"/>
      <c r="AG155" s="469"/>
      <c r="AH155" s="471"/>
    </row>
    <row r="156" spans="2:34" ht="15" customHeight="1">
      <c r="B156" s="75"/>
      <c r="C156" s="445"/>
      <c r="D156" s="446"/>
      <c r="E156" s="446"/>
      <c r="F156" s="446"/>
      <c r="G156" s="446"/>
      <c r="H156" s="446"/>
      <c r="I156" s="446"/>
      <c r="J156" s="460"/>
      <c r="K156" s="461"/>
      <c r="L156" s="461"/>
      <c r="M156" s="461"/>
      <c r="N156" s="461"/>
      <c r="O156" s="461"/>
      <c r="P156" s="462"/>
      <c r="Q156" s="460"/>
      <c r="R156" s="461"/>
      <c r="S156" s="461"/>
      <c r="T156" s="461"/>
      <c r="U156" s="461"/>
      <c r="V156" s="461"/>
      <c r="W156" s="461"/>
      <c r="X156" s="461"/>
      <c r="Y156" s="461"/>
      <c r="Z156" s="461"/>
      <c r="AA156" s="461"/>
      <c r="AB156" s="461"/>
      <c r="AC156" s="461"/>
      <c r="AD156" s="461"/>
      <c r="AE156" s="461"/>
      <c r="AF156" s="461"/>
      <c r="AG156" s="461"/>
      <c r="AH156" s="463"/>
    </row>
    <row r="157" spans="2:34" ht="15" customHeight="1">
      <c r="B157" s="75"/>
      <c r="C157" s="445"/>
      <c r="D157" s="446"/>
      <c r="E157" s="446"/>
      <c r="F157" s="446"/>
      <c r="G157" s="446"/>
      <c r="H157" s="446"/>
      <c r="I157" s="446"/>
      <c r="J157" s="477" t="s">
        <v>92</v>
      </c>
      <c r="K157" s="478"/>
      <c r="L157" s="478"/>
      <c r="M157" s="478"/>
      <c r="N157" s="478"/>
      <c r="O157" s="478"/>
      <c r="P157" s="479"/>
      <c r="Q157" s="464" t="s">
        <v>93</v>
      </c>
      <c r="R157" s="465"/>
      <c r="S157" s="465"/>
      <c r="T157" s="465"/>
      <c r="U157" s="465"/>
      <c r="V157" s="465"/>
      <c r="W157" s="465"/>
      <c r="X157" s="465"/>
      <c r="Y157" s="465"/>
      <c r="Z157" s="465"/>
      <c r="AA157" s="465"/>
      <c r="AB157" s="465"/>
      <c r="AC157" s="465"/>
      <c r="AD157" s="465"/>
      <c r="AE157" s="465"/>
      <c r="AF157" s="465"/>
      <c r="AG157" s="465"/>
      <c r="AH157" s="467"/>
    </row>
    <row r="158" spans="2:34" ht="15" customHeight="1" thickBot="1">
      <c r="B158" s="75"/>
      <c r="C158" s="458"/>
      <c r="D158" s="459"/>
      <c r="E158" s="459"/>
      <c r="F158" s="459"/>
      <c r="G158" s="459"/>
      <c r="H158" s="459"/>
      <c r="I158" s="459"/>
      <c r="J158" s="480" t="s">
        <v>94</v>
      </c>
      <c r="K158" s="481"/>
      <c r="L158" s="481"/>
      <c r="M158" s="481"/>
      <c r="N158" s="481"/>
      <c r="O158" s="481"/>
      <c r="P158" s="482"/>
      <c r="Q158" s="480" t="s">
        <v>95</v>
      </c>
      <c r="R158" s="481"/>
      <c r="S158" s="481"/>
      <c r="T158" s="481"/>
      <c r="U158" s="481"/>
      <c r="V158" s="481"/>
      <c r="W158" s="481"/>
      <c r="X158" s="481"/>
      <c r="Y158" s="481"/>
      <c r="Z158" s="481"/>
      <c r="AA158" s="481"/>
      <c r="AB158" s="481"/>
      <c r="AC158" s="481"/>
      <c r="AD158" s="481"/>
      <c r="AE158" s="481"/>
      <c r="AF158" s="481"/>
      <c r="AG158" s="481"/>
      <c r="AH158" s="483"/>
    </row>
    <row r="159" spans="2:34" ht="15" customHeight="1">
      <c r="B159" s="75"/>
      <c r="C159" s="64"/>
      <c r="D159" s="64"/>
      <c r="E159" s="64"/>
      <c r="F159" s="79"/>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row>
    <row r="160" spans="2:34" ht="15" customHeight="1">
      <c r="B160" s="55" t="s">
        <v>740</v>
      </c>
      <c r="C160" s="63"/>
      <c r="D160" s="63"/>
      <c r="E160" s="63"/>
      <c r="F160" s="48"/>
      <c r="G160" s="63"/>
      <c r="H160" s="63"/>
      <c r="I160" s="63"/>
      <c r="J160" s="63"/>
      <c r="K160" s="63"/>
      <c r="L160" s="63"/>
      <c r="M160" s="63"/>
      <c r="N160" s="63"/>
      <c r="O160" s="63"/>
      <c r="P160" s="63"/>
      <c r="Q160" s="63"/>
      <c r="R160" s="63"/>
      <c r="S160" s="80"/>
      <c r="T160" s="80"/>
      <c r="U160" s="80"/>
      <c r="V160" s="81"/>
      <c r="W160" s="64"/>
      <c r="X160" s="64"/>
      <c r="Y160" s="64"/>
      <c r="Z160" s="64"/>
      <c r="AA160" s="64"/>
      <c r="AB160" s="64"/>
      <c r="AC160" s="64"/>
      <c r="AD160" s="64"/>
      <c r="AE160" s="64"/>
      <c r="AF160" s="64"/>
      <c r="AG160" s="64"/>
      <c r="AH160" s="64"/>
    </row>
    <row r="161" spans="2:34" ht="24" customHeight="1" thickBot="1">
      <c r="C161" s="484" t="s">
        <v>1643</v>
      </c>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row>
    <row r="162" spans="2:34" ht="28.2" customHeight="1" thickBot="1">
      <c r="B162" s="75"/>
      <c r="C162" s="472"/>
      <c r="D162" s="473"/>
      <c r="E162" s="474" t="s">
        <v>96</v>
      </c>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5"/>
    </row>
    <row r="163" spans="2:34" ht="31.8" customHeight="1" thickBot="1">
      <c r="B163" s="75"/>
      <c r="C163" s="472"/>
      <c r="D163" s="473"/>
      <c r="E163" s="474" t="s">
        <v>97</v>
      </c>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5"/>
    </row>
    <row r="164" spans="2:34" ht="31.2" customHeight="1" thickBot="1">
      <c r="B164" s="75"/>
      <c r="C164" s="472"/>
      <c r="D164" s="473"/>
      <c r="E164" s="474" t="s">
        <v>98</v>
      </c>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5"/>
    </row>
    <row r="165" spans="2:34" ht="28.2" customHeight="1" thickBot="1">
      <c r="B165" s="75"/>
      <c r="C165" s="472"/>
      <c r="D165" s="473"/>
      <c r="E165" s="474" t="s">
        <v>99</v>
      </c>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5"/>
    </row>
    <row r="166" spans="2:34" ht="30.6" customHeight="1" thickBot="1">
      <c r="B166" s="75"/>
      <c r="C166" s="472"/>
      <c r="D166" s="473"/>
      <c r="E166" s="496" t="s">
        <v>100</v>
      </c>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5"/>
    </row>
    <row r="167" spans="2:34" ht="28.2" customHeight="1" thickBot="1">
      <c r="B167" s="75"/>
      <c r="C167" s="497"/>
      <c r="D167" s="498"/>
      <c r="E167" s="476" t="s">
        <v>101</v>
      </c>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476"/>
      <c r="AE167" s="476"/>
      <c r="AF167" s="476"/>
      <c r="AG167" s="476"/>
      <c r="AH167" s="499"/>
    </row>
    <row r="168" spans="2:34" ht="15" customHeight="1">
      <c r="B168" s="75"/>
      <c r="C168" s="64"/>
      <c r="D168" s="64"/>
      <c r="E168" s="64"/>
      <c r="F168" s="79"/>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row>
    <row r="169" spans="2:34" ht="15" customHeight="1">
      <c r="B169" s="55" t="s">
        <v>741</v>
      </c>
      <c r="C169" s="63"/>
      <c r="D169" s="63"/>
      <c r="E169" s="63"/>
      <c r="F169" s="48"/>
      <c r="G169" s="63"/>
      <c r="H169" s="63"/>
      <c r="I169" s="63"/>
      <c r="J169" s="63"/>
      <c r="K169" s="63"/>
      <c r="L169" s="63"/>
      <c r="M169" s="63"/>
      <c r="N169" s="63"/>
      <c r="O169" s="63"/>
      <c r="P169" s="63"/>
      <c r="Q169" s="63"/>
      <c r="R169" s="63"/>
      <c r="S169" s="80"/>
      <c r="T169" s="80"/>
      <c r="U169" s="80"/>
      <c r="V169" s="81"/>
      <c r="W169" s="81"/>
      <c r="X169" s="81"/>
      <c r="Y169" s="81"/>
      <c r="Z169" s="81"/>
      <c r="AA169" s="81"/>
      <c r="AB169" s="81"/>
      <c r="AC169" s="81"/>
      <c r="AD169" s="81"/>
      <c r="AE169" s="63"/>
      <c r="AF169" s="63"/>
      <c r="AG169" s="63"/>
      <c r="AH169" s="63"/>
    </row>
    <row r="170" spans="2:34" ht="15" customHeight="1">
      <c r="C170" s="125" t="s">
        <v>102</v>
      </c>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row>
    <row r="171" spans="2:34" ht="15" customHeight="1" thickBot="1">
      <c r="C171" s="476"/>
      <c r="D171" s="476"/>
      <c r="E171" s="476"/>
      <c r="F171" s="476"/>
      <c r="G171" s="476"/>
      <c r="H171" s="476"/>
      <c r="I171" s="476"/>
      <c r="J171" s="476"/>
      <c r="K171" s="476"/>
      <c r="L171" s="476"/>
      <c r="M171" s="476"/>
      <c r="N171" s="476"/>
      <c r="O171" s="476"/>
      <c r="P171" s="476"/>
      <c r="Q171" s="476"/>
      <c r="R171" s="476"/>
      <c r="S171" s="476"/>
      <c r="T171" s="476"/>
      <c r="U171" s="476"/>
      <c r="V171" s="476"/>
      <c r="W171" s="476"/>
      <c r="X171" s="476"/>
      <c r="Y171" s="476"/>
      <c r="Z171" s="476"/>
      <c r="AA171" s="476"/>
      <c r="AB171" s="476"/>
      <c r="AC171" s="476"/>
      <c r="AD171" s="476"/>
      <c r="AE171" s="476"/>
      <c r="AF171" s="476"/>
      <c r="AG171" s="476"/>
      <c r="AH171" s="476"/>
    </row>
    <row r="172" spans="2:34" ht="15" customHeight="1">
      <c r="C172" s="500" t="s">
        <v>103</v>
      </c>
      <c r="D172" s="279"/>
      <c r="E172" s="279"/>
      <c r="F172" s="279"/>
      <c r="G172" s="279"/>
      <c r="H172" s="280"/>
      <c r="I172" s="502"/>
      <c r="J172" s="503"/>
      <c r="K172" s="503"/>
      <c r="L172" s="503"/>
      <c r="M172" s="503"/>
      <c r="N172" s="503"/>
      <c r="O172" s="503"/>
      <c r="P172" s="503"/>
      <c r="Q172" s="504"/>
      <c r="R172" s="278" t="s">
        <v>104</v>
      </c>
      <c r="S172" s="279"/>
      <c r="T172" s="279"/>
      <c r="U172" s="279"/>
      <c r="V172" s="279"/>
      <c r="W172" s="280"/>
      <c r="X172" s="340"/>
      <c r="Y172" s="336"/>
      <c r="Z172" s="336"/>
      <c r="AA172" s="336"/>
      <c r="AB172" s="336"/>
      <c r="AC172" s="336"/>
      <c r="AD172" s="336"/>
      <c r="AE172" s="336"/>
      <c r="AF172" s="336"/>
      <c r="AG172" s="336"/>
      <c r="AH172" s="508"/>
    </row>
    <row r="173" spans="2:34" ht="15" customHeight="1">
      <c r="C173" s="501"/>
      <c r="D173" s="375"/>
      <c r="E173" s="375"/>
      <c r="F173" s="375"/>
      <c r="G173" s="375"/>
      <c r="H173" s="376"/>
      <c r="I173" s="505"/>
      <c r="J173" s="506"/>
      <c r="K173" s="506"/>
      <c r="L173" s="506"/>
      <c r="M173" s="506"/>
      <c r="N173" s="506"/>
      <c r="O173" s="506"/>
      <c r="P173" s="506"/>
      <c r="Q173" s="507"/>
      <c r="R173" s="374"/>
      <c r="S173" s="375"/>
      <c r="T173" s="375"/>
      <c r="U173" s="375"/>
      <c r="V173" s="375"/>
      <c r="W173" s="376"/>
      <c r="X173" s="341"/>
      <c r="Y173" s="232"/>
      <c r="Z173" s="232"/>
      <c r="AA173" s="232"/>
      <c r="AB173" s="232"/>
      <c r="AC173" s="232"/>
      <c r="AD173" s="232"/>
      <c r="AE173" s="232"/>
      <c r="AF173" s="232"/>
      <c r="AG173" s="232"/>
      <c r="AH173" s="509"/>
    </row>
    <row r="174" spans="2:34" ht="15" customHeight="1">
      <c r="C174" s="310" t="s">
        <v>24</v>
      </c>
      <c r="D174" s="311"/>
      <c r="E174" s="311"/>
      <c r="F174" s="311"/>
      <c r="G174" s="311"/>
      <c r="H174" s="311"/>
      <c r="I174" s="377"/>
      <c r="J174" s="205"/>
      <c r="K174" s="205"/>
      <c r="L174" s="205"/>
      <c r="M174" s="205"/>
      <c r="N174" s="205"/>
      <c r="O174" s="205"/>
      <c r="P174" s="205"/>
      <c r="Q174" s="205"/>
      <c r="R174" s="205"/>
      <c r="S174" s="205"/>
      <c r="T174" s="205"/>
      <c r="U174" s="205"/>
      <c r="V174" s="205"/>
      <c r="W174" s="347"/>
      <c r="X174" s="514"/>
      <c r="Y174" s="514"/>
      <c r="Z174" s="514"/>
      <c r="AA174" s="514"/>
      <c r="AB174" s="514"/>
      <c r="AC174" s="514"/>
      <c r="AD174" s="514"/>
      <c r="AE174" s="514"/>
      <c r="AF174" s="514"/>
      <c r="AG174" s="514"/>
      <c r="AH174" s="515"/>
    </row>
    <row r="175" spans="2:34" ht="15" customHeight="1">
      <c r="C175" s="310"/>
      <c r="D175" s="311"/>
      <c r="E175" s="311"/>
      <c r="F175" s="311"/>
      <c r="G175" s="311"/>
      <c r="H175" s="311"/>
      <c r="I175" s="378"/>
      <c r="J175" s="206"/>
      <c r="K175" s="206"/>
      <c r="L175" s="206"/>
      <c r="M175" s="206"/>
      <c r="N175" s="206"/>
      <c r="O175" s="206"/>
      <c r="P175" s="206"/>
      <c r="Q175" s="206"/>
      <c r="R175" s="206"/>
      <c r="S175" s="206"/>
      <c r="T175" s="206"/>
      <c r="U175" s="206"/>
      <c r="V175" s="206"/>
      <c r="W175" s="339"/>
      <c r="X175" s="514"/>
      <c r="Y175" s="514"/>
      <c r="Z175" s="514"/>
      <c r="AA175" s="514"/>
      <c r="AB175" s="514"/>
      <c r="AC175" s="514"/>
      <c r="AD175" s="514"/>
      <c r="AE175" s="514"/>
      <c r="AF175" s="514"/>
      <c r="AG175" s="514"/>
      <c r="AH175" s="515"/>
    </row>
    <row r="176" spans="2:34" ht="15" customHeight="1">
      <c r="C176" s="310" t="s">
        <v>65</v>
      </c>
      <c r="D176" s="311"/>
      <c r="E176" s="311"/>
      <c r="F176" s="311"/>
      <c r="G176" s="311"/>
      <c r="H176" s="311"/>
      <c r="I176" s="528"/>
      <c r="J176" s="379"/>
      <c r="K176" s="379"/>
      <c r="L176" s="379"/>
      <c r="M176" s="379"/>
      <c r="N176" s="379"/>
      <c r="O176" s="379"/>
      <c r="P176" s="379"/>
      <c r="Q176" s="379"/>
      <c r="R176" s="379"/>
      <c r="S176" s="379"/>
      <c r="T176" s="379"/>
      <c r="U176" s="379"/>
      <c r="V176" s="379"/>
      <c r="W176" s="486"/>
      <c r="X176" s="514"/>
      <c r="Y176" s="514"/>
      <c r="Z176" s="514"/>
      <c r="AA176" s="514"/>
      <c r="AB176" s="514"/>
      <c r="AC176" s="514"/>
      <c r="AD176" s="514"/>
      <c r="AE176" s="514"/>
      <c r="AF176" s="514"/>
      <c r="AG176" s="514"/>
      <c r="AH176" s="515"/>
    </row>
    <row r="177" spans="2:34" ht="15" customHeight="1">
      <c r="C177" s="310"/>
      <c r="D177" s="311"/>
      <c r="E177" s="311"/>
      <c r="F177" s="311"/>
      <c r="G177" s="311"/>
      <c r="H177" s="311"/>
      <c r="I177" s="325"/>
      <c r="J177" s="381"/>
      <c r="K177" s="381"/>
      <c r="L177" s="381"/>
      <c r="M177" s="381"/>
      <c r="N177" s="381"/>
      <c r="O177" s="381"/>
      <c r="P177" s="381"/>
      <c r="Q177" s="381"/>
      <c r="R177" s="381"/>
      <c r="S177" s="381"/>
      <c r="T177" s="381"/>
      <c r="U177" s="381"/>
      <c r="V177" s="381"/>
      <c r="W177" s="323"/>
      <c r="X177" s="514"/>
      <c r="Y177" s="514"/>
      <c r="Z177" s="514"/>
      <c r="AA177" s="514"/>
      <c r="AB177" s="514"/>
      <c r="AC177" s="514"/>
      <c r="AD177" s="514"/>
      <c r="AE177" s="514"/>
      <c r="AF177" s="514"/>
      <c r="AG177" s="514"/>
      <c r="AH177" s="515"/>
    </row>
    <row r="178" spans="2:34" ht="15" customHeight="1">
      <c r="C178" s="310" t="s">
        <v>66</v>
      </c>
      <c r="D178" s="311"/>
      <c r="E178" s="311"/>
      <c r="F178" s="311"/>
      <c r="G178" s="311"/>
      <c r="H178" s="311"/>
      <c r="I178" s="528"/>
      <c r="J178" s="379"/>
      <c r="K178" s="379"/>
      <c r="L178" s="379"/>
      <c r="M178" s="379"/>
      <c r="N178" s="379"/>
      <c r="O178" s="379"/>
      <c r="P178" s="379"/>
      <c r="Q178" s="379"/>
      <c r="R178" s="379"/>
      <c r="S178" s="379"/>
      <c r="T178" s="379"/>
      <c r="U178" s="379"/>
      <c r="V178" s="379"/>
      <c r="W178" s="486"/>
      <c r="X178" s="514"/>
      <c r="Y178" s="514"/>
      <c r="Z178" s="514"/>
      <c r="AA178" s="514"/>
      <c r="AB178" s="514"/>
      <c r="AC178" s="514"/>
      <c r="AD178" s="514"/>
      <c r="AE178" s="514"/>
      <c r="AF178" s="514"/>
      <c r="AG178" s="514"/>
      <c r="AH178" s="515"/>
    </row>
    <row r="179" spans="2:34" ht="15" customHeight="1">
      <c r="C179" s="310"/>
      <c r="D179" s="311"/>
      <c r="E179" s="311"/>
      <c r="F179" s="311"/>
      <c r="G179" s="311"/>
      <c r="H179" s="311"/>
      <c r="I179" s="325"/>
      <c r="J179" s="381"/>
      <c r="K179" s="381"/>
      <c r="L179" s="381"/>
      <c r="M179" s="381"/>
      <c r="N179" s="381"/>
      <c r="O179" s="381"/>
      <c r="P179" s="381"/>
      <c r="Q179" s="381"/>
      <c r="R179" s="381"/>
      <c r="S179" s="381"/>
      <c r="T179" s="381"/>
      <c r="U179" s="381"/>
      <c r="V179" s="381"/>
      <c r="W179" s="323"/>
      <c r="X179" s="514"/>
      <c r="Y179" s="514"/>
      <c r="Z179" s="514"/>
      <c r="AA179" s="514"/>
      <c r="AB179" s="514"/>
      <c r="AC179" s="514"/>
      <c r="AD179" s="514"/>
      <c r="AE179" s="514"/>
      <c r="AF179" s="514"/>
      <c r="AG179" s="514"/>
      <c r="AH179" s="515"/>
    </row>
    <row r="180" spans="2:34" ht="15" customHeight="1">
      <c r="C180" s="310" t="s">
        <v>27</v>
      </c>
      <c r="D180" s="311"/>
      <c r="E180" s="311"/>
      <c r="F180" s="311"/>
      <c r="G180" s="311"/>
      <c r="H180" s="311"/>
      <c r="I180" s="529"/>
      <c r="J180" s="530"/>
      <c r="K180" s="530"/>
      <c r="L180" s="530"/>
      <c r="M180" s="530"/>
      <c r="N180" s="530"/>
      <c r="O180" s="530"/>
      <c r="P180" s="530"/>
      <c r="Q180" s="530"/>
      <c r="R180" s="530"/>
      <c r="S180" s="530"/>
      <c r="T180" s="530"/>
      <c r="U180" s="530"/>
      <c r="V180" s="530"/>
      <c r="W180" s="531"/>
      <c r="X180" s="514"/>
      <c r="Y180" s="514"/>
      <c r="Z180" s="514"/>
      <c r="AA180" s="514"/>
      <c r="AB180" s="514"/>
      <c r="AC180" s="514"/>
      <c r="AD180" s="514"/>
      <c r="AE180" s="514"/>
      <c r="AF180" s="514"/>
      <c r="AG180" s="514"/>
      <c r="AH180" s="515"/>
    </row>
    <row r="181" spans="2:34" ht="15" customHeight="1">
      <c r="C181" s="310"/>
      <c r="D181" s="311"/>
      <c r="E181" s="311"/>
      <c r="F181" s="311"/>
      <c r="G181" s="311"/>
      <c r="H181" s="311"/>
      <c r="I181" s="532"/>
      <c r="J181" s="533"/>
      <c r="K181" s="533"/>
      <c r="L181" s="533"/>
      <c r="M181" s="533"/>
      <c r="N181" s="533"/>
      <c r="O181" s="533"/>
      <c r="P181" s="533"/>
      <c r="Q181" s="533"/>
      <c r="R181" s="533"/>
      <c r="S181" s="533"/>
      <c r="T181" s="533"/>
      <c r="U181" s="533"/>
      <c r="V181" s="533"/>
      <c r="W181" s="534"/>
      <c r="X181" s="514"/>
      <c r="Y181" s="514"/>
      <c r="Z181" s="514"/>
      <c r="AA181" s="514"/>
      <c r="AB181" s="514"/>
      <c r="AC181" s="514"/>
      <c r="AD181" s="514"/>
      <c r="AE181" s="514"/>
      <c r="AF181" s="514"/>
      <c r="AG181" s="514"/>
      <c r="AH181" s="515"/>
    </row>
    <row r="182" spans="2:34" ht="15" customHeight="1">
      <c r="C182" s="310" t="s">
        <v>21</v>
      </c>
      <c r="D182" s="311"/>
      <c r="E182" s="311"/>
      <c r="F182" s="311"/>
      <c r="G182" s="311"/>
      <c r="H182" s="311"/>
      <c r="I182" s="377"/>
      <c r="J182" s="205"/>
      <c r="K182" s="205"/>
      <c r="L182" s="205"/>
      <c r="M182" s="205"/>
      <c r="N182" s="205"/>
      <c r="O182" s="205"/>
      <c r="P182" s="205"/>
      <c r="Q182" s="205"/>
      <c r="R182" s="205"/>
      <c r="S182" s="205"/>
      <c r="T182" s="205"/>
      <c r="U182" s="205"/>
      <c r="V182" s="205"/>
      <c r="W182" s="347"/>
      <c r="X182" s="514"/>
      <c r="Y182" s="514"/>
      <c r="Z182" s="514"/>
      <c r="AA182" s="514"/>
      <c r="AB182" s="514"/>
      <c r="AC182" s="514"/>
      <c r="AD182" s="514"/>
      <c r="AE182" s="514"/>
      <c r="AF182" s="514"/>
      <c r="AG182" s="514"/>
      <c r="AH182" s="515"/>
    </row>
    <row r="183" spans="2:34" ht="15" customHeight="1" thickBot="1">
      <c r="C183" s="535"/>
      <c r="D183" s="383"/>
      <c r="E183" s="383"/>
      <c r="F183" s="383"/>
      <c r="G183" s="383"/>
      <c r="H183" s="383"/>
      <c r="I183" s="344"/>
      <c r="J183" s="332"/>
      <c r="K183" s="332"/>
      <c r="L183" s="332"/>
      <c r="M183" s="332"/>
      <c r="N183" s="332"/>
      <c r="O183" s="332"/>
      <c r="P183" s="332"/>
      <c r="Q183" s="332"/>
      <c r="R183" s="332"/>
      <c r="S183" s="332"/>
      <c r="T183" s="332"/>
      <c r="U183" s="332"/>
      <c r="V183" s="332"/>
      <c r="W183" s="345"/>
      <c r="X183" s="516"/>
      <c r="Y183" s="516"/>
      <c r="Z183" s="516"/>
      <c r="AA183" s="516"/>
      <c r="AB183" s="516"/>
      <c r="AC183" s="516"/>
      <c r="AD183" s="516"/>
      <c r="AE183" s="516"/>
      <c r="AF183" s="516"/>
      <c r="AG183" s="516"/>
      <c r="AH183" s="517"/>
    </row>
    <row r="184" spans="2:34" ht="15" customHeight="1">
      <c r="B184" s="69" t="s">
        <v>35</v>
      </c>
      <c r="C184" s="82" t="s">
        <v>105</v>
      </c>
      <c r="D184" s="83"/>
      <c r="E184" s="84"/>
      <c r="F184" s="84"/>
      <c r="G184" s="84"/>
      <c r="H184" s="84"/>
      <c r="I184" s="84"/>
      <c r="J184" s="84"/>
      <c r="K184" s="84"/>
      <c r="L184" s="85"/>
      <c r="M184" s="85"/>
      <c r="N184" s="85"/>
      <c r="O184" s="85"/>
      <c r="P184" s="85"/>
      <c r="Q184" s="85"/>
      <c r="R184" s="85"/>
      <c r="S184" s="85"/>
      <c r="T184" s="86"/>
      <c r="U184" s="86"/>
      <c r="V184" s="86"/>
      <c r="W184" s="86"/>
      <c r="X184" s="86"/>
      <c r="Y184" s="87"/>
      <c r="Z184" s="87"/>
      <c r="AA184" s="87"/>
      <c r="AB184" s="87"/>
      <c r="AC184" s="87"/>
      <c r="AD184" s="87"/>
      <c r="AE184" s="87"/>
      <c r="AF184" s="87"/>
      <c r="AG184" s="87"/>
      <c r="AH184" s="87"/>
    </row>
    <row r="185" spans="2:34" ht="15" customHeight="1">
      <c r="B185" s="49"/>
      <c r="C185" s="82" t="s">
        <v>106</v>
      </c>
      <c r="D185" s="83"/>
      <c r="E185" s="84"/>
      <c r="F185" s="84"/>
      <c r="G185" s="84"/>
      <c r="H185" s="84"/>
      <c r="I185" s="84"/>
      <c r="J185" s="84"/>
      <c r="K185" s="84"/>
      <c r="L185" s="85"/>
      <c r="M185" s="85"/>
      <c r="N185" s="85"/>
      <c r="O185" s="85"/>
      <c r="P185" s="85"/>
      <c r="Q185" s="85"/>
      <c r="R185" s="85"/>
      <c r="S185" s="85"/>
      <c r="T185" s="86"/>
      <c r="U185" s="86"/>
      <c r="V185" s="86"/>
      <c r="W185" s="86"/>
      <c r="X185" s="86"/>
      <c r="Y185" s="87"/>
      <c r="Z185" s="87"/>
      <c r="AA185" s="87"/>
      <c r="AB185" s="87"/>
      <c r="AC185" s="87"/>
      <c r="AD185" s="87"/>
      <c r="AE185" s="87"/>
      <c r="AF185" s="87"/>
      <c r="AG185" s="87"/>
      <c r="AH185" s="87"/>
    </row>
    <row r="186" spans="2:34" ht="15" customHeight="1" thickBot="1">
      <c r="B186" s="49"/>
      <c r="C186" s="83"/>
      <c r="D186" s="83"/>
      <c r="E186" s="84"/>
      <c r="F186" s="84"/>
      <c r="G186" s="84"/>
      <c r="H186" s="84"/>
      <c r="I186" s="84"/>
      <c r="J186" s="84"/>
      <c r="K186" s="84"/>
      <c r="L186" s="85"/>
      <c r="M186" s="85"/>
      <c r="N186" s="85"/>
      <c r="O186" s="85"/>
      <c r="P186" s="85"/>
      <c r="Q186" s="85"/>
      <c r="R186" s="85"/>
      <c r="S186" s="85"/>
      <c r="T186" s="86"/>
      <c r="U186" s="86"/>
      <c r="V186" s="86"/>
      <c r="W186" s="86"/>
      <c r="X186" s="86"/>
      <c r="Y186" s="87"/>
      <c r="Z186" s="87"/>
      <c r="AA186" s="87"/>
      <c r="AB186" s="87"/>
      <c r="AC186" s="87"/>
      <c r="AD186" s="87"/>
      <c r="AE186" s="87"/>
      <c r="AF186" s="87"/>
      <c r="AG186" s="87"/>
      <c r="AH186" s="87"/>
    </row>
    <row r="187" spans="2:34" ht="15" customHeight="1">
      <c r="B187" s="88" t="s">
        <v>107</v>
      </c>
      <c r="C187" s="89"/>
      <c r="D187" s="89"/>
      <c r="E187" s="89"/>
      <c r="F187" s="90"/>
      <c r="G187" s="89"/>
      <c r="H187" s="89"/>
      <c r="I187" s="89"/>
      <c r="J187" s="89"/>
      <c r="K187" s="89"/>
      <c r="L187" s="89"/>
      <c r="M187" s="89"/>
      <c r="N187" s="89"/>
      <c r="O187" s="89"/>
      <c r="P187" s="89"/>
      <c r="Q187" s="89"/>
      <c r="R187" s="89"/>
      <c r="S187" s="91"/>
      <c r="T187" s="91"/>
      <c r="U187" s="91"/>
      <c r="V187" s="92"/>
      <c r="W187" s="92"/>
      <c r="X187" s="92"/>
      <c r="Y187" s="92"/>
      <c r="Z187" s="92"/>
      <c r="AA187" s="92"/>
      <c r="AB187" s="92"/>
      <c r="AC187" s="92"/>
      <c r="AD187" s="92"/>
      <c r="AE187" s="89"/>
      <c r="AF187" s="89"/>
      <c r="AG187" s="89"/>
      <c r="AH187" s="89"/>
    </row>
    <row r="188" spans="2:34" ht="15" customHeight="1">
      <c r="C188" s="125" t="s">
        <v>108</v>
      </c>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row>
    <row r="189" spans="2:34" ht="15" customHeight="1" thickBot="1">
      <c r="C189" s="646"/>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row>
    <row r="190" spans="2:34" ht="15" customHeight="1">
      <c r="B190" s="49"/>
      <c r="C190" s="647" t="s">
        <v>103</v>
      </c>
      <c r="D190" s="648"/>
      <c r="E190" s="648"/>
      <c r="F190" s="648"/>
      <c r="G190" s="648"/>
      <c r="H190" s="649"/>
      <c r="I190" s="650"/>
      <c r="J190" s="651"/>
      <c r="K190" s="651"/>
      <c r="L190" s="651"/>
      <c r="M190" s="651"/>
      <c r="N190" s="651"/>
      <c r="O190" s="651"/>
      <c r="P190" s="651"/>
      <c r="Q190" s="652"/>
      <c r="R190" s="653" t="s">
        <v>104</v>
      </c>
      <c r="S190" s="648"/>
      <c r="T190" s="648"/>
      <c r="U190" s="648"/>
      <c r="V190" s="648"/>
      <c r="W190" s="649"/>
      <c r="X190" s="341"/>
      <c r="Y190" s="232"/>
      <c r="Z190" s="232"/>
      <c r="AA190" s="232"/>
      <c r="AB190" s="232"/>
      <c r="AC190" s="232"/>
      <c r="AD190" s="232"/>
      <c r="AE190" s="232"/>
      <c r="AF190" s="232"/>
      <c r="AG190" s="232"/>
      <c r="AH190" s="509"/>
    </row>
    <row r="191" spans="2:34" ht="15" customHeight="1">
      <c r="B191" s="49"/>
      <c r="C191" s="501"/>
      <c r="D191" s="375"/>
      <c r="E191" s="375"/>
      <c r="F191" s="375"/>
      <c r="G191" s="375"/>
      <c r="H191" s="376"/>
      <c r="I191" s="505"/>
      <c r="J191" s="506"/>
      <c r="K191" s="506"/>
      <c r="L191" s="506"/>
      <c r="M191" s="506"/>
      <c r="N191" s="506"/>
      <c r="O191" s="506"/>
      <c r="P191" s="506"/>
      <c r="Q191" s="507"/>
      <c r="R191" s="374"/>
      <c r="S191" s="375"/>
      <c r="T191" s="375"/>
      <c r="U191" s="375"/>
      <c r="V191" s="375"/>
      <c r="W191" s="376"/>
      <c r="X191" s="341"/>
      <c r="Y191" s="232"/>
      <c r="Z191" s="232"/>
      <c r="AA191" s="232"/>
      <c r="AB191" s="232"/>
      <c r="AC191" s="232"/>
      <c r="AD191" s="232"/>
      <c r="AE191" s="232"/>
      <c r="AF191" s="232"/>
      <c r="AG191" s="232"/>
      <c r="AH191" s="509"/>
    </row>
    <row r="192" spans="2:34" ht="15" customHeight="1">
      <c r="B192" s="49"/>
      <c r="C192" s="310" t="s">
        <v>24</v>
      </c>
      <c r="D192" s="311"/>
      <c r="E192" s="311"/>
      <c r="F192" s="311"/>
      <c r="G192" s="311"/>
      <c r="H192" s="311"/>
      <c r="I192" s="377"/>
      <c r="J192" s="205"/>
      <c r="K192" s="205"/>
      <c r="L192" s="205"/>
      <c r="M192" s="205"/>
      <c r="N192" s="205"/>
      <c r="O192" s="205"/>
      <c r="P192" s="205"/>
      <c r="Q192" s="205"/>
      <c r="R192" s="205"/>
      <c r="S192" s="205"/>
      <c r="T192" s="205"/>
      <c r="U192" s="205"/>
      <c r="V192" s="205"/>
      <c r="W192" s="347"/>
      <c r="X192" s="640"/>
      <c r="Y192" s="641"/>
      <c r="Z192" s="641"/>
      <c r="AA192" s="641"/>
      <c r="AB192" s="641"/>
      <c r="AC192" s="641"/>
      <c r="AD192" s="641"/>
      <c r="AE192" s="641"/>
      <c r="AF192" s="641"/>
      <c r="AG192" s="641"/>
      <c r="AH192" s="642"/>
    </row>
    <row r="193" spans="2:34" ht="15" customHeight="1">
      <c r="B193" s="49"/>
      <c r="C193" s="310"/>
      <c r="D193" s="311"/>
      <c r="E193" s="311"/>
      <c r="F193" s="311"/>
      <c r="G193" s="311"/>
      <c r="H193" s="311"/>
      <c r="I193" s="378"/>
      <c r="J193" s="206"/>
      <c r="K193" s="206"/>
      <c r="L193" s="206"/>
      <c r="M193" s="206"/>
      <c r="N193" s="206"/>
      <c r="O193" s="206"/>
      <c r="P193" s="206"/>
      <c r="Q193" s="206"/>
      <c r="R193" s="206"/>
      <c r="S193" s="206"/>
      <c r="T193" s="206"/>
      <c r="U193" s="206"/>
      <c r="V193" s="206"/>
      <c r="W193" s="339"/>
      <c r="X193" s="640"/>
      <c r="Y193" s="641"/>
      <c r="Z193" s="641"/>
      <c r="AA193" s="641"/>
      <c r="AB193" s="641"/>
      <c r="AC193" s="641"/>
      <c r="AD193" s="641"/>
      <c r="AE193" s="641"/>
      <c r="AF193" s="641"/>
      <c r="AG193" s="641"/>
      <c r="AH193" s="642"/>
    </row>
    <row r="194" spans="2:34" ht="15" customHeight="1">
      <c r="B194" s="49"/>
      <c r="C194" s="310" t="s">
        <v>65</v>
      </c>
      <c r="D194" s="311"/>
      <c r="E194" s="311"/>
      <c r="F194" s="311"/>
      <c r="G194" s="311"/>
      <c r="H194" s="311"/>
      <c r="I194" s="528"/>
      <c r="J194" s="379"/>
      <c r="K194" s="379"/>
      <c r="L194" s="379"/>
      <c r="M194" s="379"/>
      <c r="N194" s="379"/>
      <c r="O194" s="379"/>
      <c r="P194" s="379"/>
      <c r="Q194" s="379"/>
      <c r="R194" s="379"/>
      <c r="S194" s="379"/>
      <c r="T194" s="379"/>
      <c r="U194" s="379"/>
      <c r="V194" s="379"/>
      <c r="W194" s="486"/>
      <c r="X194" s="640"/>
      <c r="Y194" s="641"/>
      <c r="Z194" s="641"/>
      <c r="AA194" s="641"/>
      <c r="AB194" s="641"/>
      <c r="AC194" s="641"/>
      <c r="AD194" s="641"/>
      <c r="AE194" s="641"/>
      <c r="AF194" s="641"/>
      <c r="AG194" s="641"/>
      <c r="AH194" s="642"/>
    </row>
    <row r="195" spans="2:34" ht="15" customHeight="1">
      <c r="B195" s="49"/>
      <c r="C195" s="310"/>
      <c r="D195" s="311"/>
      <c r="E195" s="311"/>
      <c r="F195" s="311"/>
      <c r="G195" s="311"/>
      <c r="H195" s="311"/>
      <c r="I195" s="325"/>
      <c r="J195" s="381"/>
      <c r="K195" s="381"/>
      <c r="L195" s="381"/>
      <c r="M195" s="381"/>
      <c r="N195" s="381"/>
      <c r="O195" s="381"/>
      <c r="P195" s="381"/>
      <c r="Q195" s="381"/>
      <c r="R195" s="381"/>
      <c r="S195" s="381"/>
      <c r="T195" s="381"/>
      <c r="U195" s="381"/>
      <c r="V195" s="381"/>
      <c r="W195" s="323"/>
      <c r="X195" s="640"/>
      <c r="Y195" s="641"/>
      <c r="Z195" s="641"/>
      <c r="AA195" s="641"/>
      <c r="AB195" s="641"/>
      <c r="AC195" s="641"/>
      <c r="AD195" s="641"/>
      <c r="AE195" s="641"/>
      <c r="AF195" s="641"/>
      <c r="AG195" s="641"/>
      <c r="AH195" s="642"/>
    </row>
    <row r="196" spans="2:34" ht="15" customHeight="1">
      <c r="B196" s="49"/>
      <c r="C196" s="310" t="s">
        <v>66</v>
      </c>
      <c r="D196" s="311"/>
      <c r="E196" s="311"/>
      <c r="F196" s="311"/>
      <c r="G196" s="311"/>
      <c r="H196" s="311"/>
      <c r="I196" s="528"/>
      <c r="J196" s="379"/>
      <c r="K196" s="379"/>
      <c r="L196" s="379"/>
      <c r="M196" s="379"/>
      <c r="N196" s="379"/>
      <c r="O196" s="379"/>
      <c r="P196" s="379"/>
      <c r="Q196" s="379"/>
      <c r="R196" s="379"/>
      <c r="S196" s="379"/>
      <c r="T196" s="379"/>
      <c r="U196" s="379"/>
      <c r="V196" s="379"/>
      <c r="W196" s="486"/>
      <c r="X196" s="640"/>
      <c r="Y196" s="641"/>
      <c r="Z196" s="641"/>
      <c r="AA196" s="641"/>
      <c r="AB196" s="641"/>
      <c r="AC196" s="641"/>
      <c r="AD196" s="641"/>
      <c r="AE196" s="641"/>
      <c r="AF196" s="641"/>
      <c r="AG196" s="641"/>
      <c r="AH196" s="642"/>
    </row>
    <row r="197" spans="2:34" ht="15" customHeight="1" thickBot="1">
      <c r="B197" s="49"/>
      <c r="C197" s="535"/>
      <c r="D197" s="383"/>
      <c r="E197" s="383"/>
      <c r="F197" s="383"/>
      <c r="G197" s="383"/>
      <c r="H197" s="383"/>
      <c r="I197" s="639"/>
      <c r="J197" s="151"/>
      <c r="K197" s="151"/>
      <c r="L197" s="151"/>
      <c r="M197" s="151"/>
      <c r="N197" s="151"/>
      <c r="O197" s="151"/>
      <c r="P197" s="151"/>
      <c r="Q197" s="151"/>
      <c r="R197" s="151"/>
      <c r="S197" s="151"/>
      <c r="T197" s="151"/>
      <c r="U197" s="151"/>
      <c r="V197" s="151"/>
      <c r="W197" s="565"/>
      <c r="X197" s="643"/>
      <c r="Y197" s="644"/>
      <c r="Z197" s="644"/>
      <c r="AA197" s="644"/>
      <c r="AB197" s="644"/>
      <c r="AC197" s="644"/>
      <c r="AD197" s="644"/>
      <c r="AE197" s="644"/>
      <c r="AF197" s="644"/>
      <c r="AG197" s="644"/>
      <c r="AH197" s="645"/>
    </row>
    <row r="198" spans="2:34" ht="15" customHeight="1">
      <c r="B198" s="49"/>
      <c r="C198" s="83"/>
      <c r="D198" s="83"/>
      <c r="E198" s="84"/>
      <c r="F198" s="84"/>
      <c r="G198" s="84"/>
      <c r="H198" s="84"/>
      <c r="I198" s="84"/>
      <c r="J198" s="84"/>
      <c r="K198" s="84"/>
      <c r="L198" s="85"/>
      <c r="M198" s="85"/>
      <c r="N198" s="85"/>
      <c r="O198" s="85"/>
      <c r="P198" s="85"/>
      <c r="Q198" s="85"/>
      <c r="R198" s="85"/>
      <c r="S198" s="85"/>
      <c r="T198" s="86"/>
      <c r="U198" s="86"/>
      <c r="V198" s="86"/>
      <c r="W198" s="86"/>
      <c r="X198" s="86"/>
      <c r="Y198" s="87"/>
      <c r="Z198" s="87"/>
      <c r="AA198" s="87"/>
      <c r="AB198" s="87"/>
      <c r="AC198" s="87"/>
      <c r="AD198" s="87"/>
      <c r="AE198" s="87"/>
      <c r="AF198" s="87"/>
      <c r="AG198" s="87"/>
      <c r="AH198" s="87"/>
    </row>
    <row r="199" spans="2:34" ht="15" customHeight="1">
      <c r="B199" s="49"/>
      <c r="C199" s="83"/>
      <c r="D199" s="83"/>
      <c r="E199" s="84"/>
      <c r="F199" s="84"/>
      <c r="G199" s="84"/>
      <c r="H199" s="84"/>
      <c r="I199" s="84"/>
      <c r="J199" s="84"/>
      <c r="K199" s="84"/>
      <c r="L199" s="85"/>
      <c r="M199" s="85"/>
      <c r="N199" s="85"/>
      <c r="O199" s="85"/>
      <c r="P199" s="85"/>
      <c r="Q199" s="85"/>
      <c r="R199" s="85"/>
      <c r="S199" s="85"/>
      <c r="T199" s="86"/>
      <c r="U199" s="86"/>
      <c r="V199" s="86"/>
      <c r="W199" s="86"/>
      <c r="X199" s="86"/>
      <c r="Y199" s="87"/>
      <c r="Z199" s="87"/>
      <c r="AA199" s="87"/>
      <c r="AB199" s="87"/>
      <c r="AC199" s="87"/>
      <c r="AD199" s="87"/>
      <c r="AE199" s="87"/>
      <c r="AF199" s="87"/>
      <c r="AG199" s="87"/>
      <c r="AH199" s="87"/>
    </row>
    <row r="200" spans="2:34" ht="15" customHeight="1">
      <c r="B200" s="227" t="s">
        <v>742</v>
      </c>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27"/>
      <c r="AG200" s="227"/>
      <c r="AH200" s="227"/>
    </row>
    <row r="201" spans="2:34" ht="15" customHeight="1">
      <c r="B201" s="75"/>
    </row>
    <row r="202" spans="2:34" ht="15" customHeight="1">
      <c r="B202" s="75"/>
      <c r="C202" s="510" t="s">
        <v>1601</v>
      </c>
      <c r="D202" s="510"/>
      <c r="E202" s="510"/>
      <c r="F202" s="510"/>
      <c r="G202" s="510"/>
      <c r="H202" s="510"/>
      <c r="I202" s="510"/>
      <c r="J202" s="510"/>
      <c r="K202" s="510"/>
      <c r="L202" s="510"/>
      <c r="M202" s="510"/>
      <c r="N202" s="510"/>
      <c r="O202" s="510"/>
      <c r="P202" s="510"/>
      <c r="Q202" s="510"/>
      <c r="R202" s="510"/>
      <c r="S202" s="510"/>
      <c r="T202" s="510"/>
      <c r="U202" s="510"/>
      <c r="V202" s="510"/>
      <c r="W202" s="510"/>
      <c r="X202" s="510"/>
      <c r="Y202" s="510"/>
      <c r="Z202" s="510"/>
      <c r="AA202" s="510"/>
      <c r="AB202" s="510"/>
      <c r="AC202" s="510"/>
      <c r="AD202" s="510"/>
      <c r="AE202" s="510"/>
      <c r="AF202" s="510"/>
      <c r="AG202" s="510"/>
      <c r="AH202" s="510"/>
    </row>
    <row r="203" spans="2:34" ht="55.5" customHeight="1" thickBot="1">
      <c r="B203" s="75"/>
      <c r="C203" s="511"/>
      <c r="D203" s="511"/>
      <c r="E203" s="511"/>
      <c r="F203" s="511"/>
      <c r="G203" s="511"/>
      <c r="H203" s="511"/>
      <c r="I203" s="511"/>
      <c r="J203" s="511"/>
      <c r="K203" s="511"/>
      <c r="L203" s="511"/>
      <c r="M203" s="511"/>
      <c r="N203" s="511"/>
      <c r="O203" s="511"/>
      <c r="P203" s="511"/>
      <c r="Q203" s="511"/>
      <c r="R203" s="511"/>
      <c r="S203" s="511"/>
      <c r="T203" s="511"/>
      <c r="U203" s="511"/>
      <c r="V203" s="511"/>
      <c r="W203" s="511"/>
      <c r="X203" s="511"/>
      <c r="Y203" s="511"/>
      <c r="Z203" s="511"/>
      <c r="AA203" s="511"/>
      <c r="AB203" s="511"/>
      <c r="AC203" s="511"/>
      <c r="AD203" s="511"/>
      <c r="AE203" s="511"/>
      <c r="AF203" s="511"/>
      <c r="AG203" s="511"/>
      <c r="AH203" s="511"/>
    </row>
    <row r="204" spans="2:34" ht="15" customHeight="1">
      <c r="C204" s="500" t="s">
        <v>64</v>
      </c>
      <c r="D204" s="279"/>
      <c r="E204" s="279"/>
      <c r="F204" s="279"/>
      <c r="G204" s="279"/>
      <c r="H204" s="279"/>
      <c r="I204" s="279"/>
      <c r="J204" s="280"/>
      <c r="K204" s="278" t="s">
        <v>109</v>
      </c>
      <c r="L204" s="279"/>
      <c r="M204" s="279"/>
      <c r="N204" s="279"/>
      <c r="O204" s="279"/>
      <c r="P204" s="280"/>
      <c r="Q204" s="278" t="s">
        <v>66</v>
      </c>
      <c r="R204" s="279"/>
      <c r="S204" s="279"/>
      <c r="T204" s="279"/>
      <c r="U204" s="280"/>
      <c r="V204" s="278" t="s">
        <v>110</v>
      </c>
      <c r="W204" s="279"/>
      <c r="X204" s="280"/>
      <c r="Y204" s="278" t="s">
        <v>111</v>
      </c>
      <c r="Z204" s="279"/>
      <c r="AA204" s="279"/>
      <c r="AB204" s="279"/>
      <c r="AC204" s="279"/>
      <c r="AD204" s="280"/>
      <c r="AE204" s="278" t="s">
        <v>112</v>
      </c>
      <c r="AF204" s="279"/>
      <c r="AG204" s="280"/>
      <c r="AH204" s="512" t="s">
        <v>1618</v>
      </c>
    </row>
    <row r="205" spans="2:34" ht="15" customHeight="1" thickBot="1">
      <c r="C205" s="287"/>
      <c r="D205" s="282"/>
      <c r="E205" s="282"/>
      <c r="F205" s="282"/>
      <c r="G205" s="282"/>
      <c r="H205" s="282"/>
      <c r="I205" s="282"/>
      <c r="J205" s="283"/>
      <c r="K205" s="281"/>
      <c r="L205" s="282"/>
      <c r="M205" s="282"/>
      <c r="N205" s="282"/>
      <c r="O205" s="282"/>
      <c r="P205" s="283"/>
      <c r="Q205" s="281"/>
      <c r="R205" s="282"/>
      <c r="S205" s="282"/>
      <c r="T205" s="282"/>
      <c r="U205" s="283"/>
      <c r="V205" s="281"/>
      <c r="W205" s="282"/>
      <c r="X205" s="283"/>
      <c r="Y205" s="281"/>
      <c r="Z205" s="282"/>
      <c r="AA205" s="282"/>
      <c r="AB205" s="282"/>
      <c r="AC205" s="282"/>
      <c r="AD205" s="283"/>
      <c r="AE205" s="281"/>
      <c r="AF205" s="282"/>
      <c r="AG205" s="283"/>
      <c r="AH205" s="513"/>
    </row>
    <row r="206" spans="2:34" ht="15" customHeight="1">
      <c r="B206" s="56"/>
      <c r="C206" s="557" t="str">
        <f>IF(J133="Unemployed","Unemployed",IF(J133="Fresh Graduate","Fresh Graduate",IF(J133="Self-employed","Self-employed",IF(J133&lt;&gt;"",IF(J135&lt;&gt;"",J135,""),""))))</f>
        <v/>
      </c>
      <c r="D206" s="519"/>
      <c r="E206" s="519"/>
      <c r="F206" s="519"/>
      <c r="G206" s="519"/>
      <c r="H206" s="519"/>
      <c r="I206" s="519"/>
      <c r="J206" s="520"/>
      <c r="K206" s="518" t="str">
        <f>IF(J133="Unemployed","",IF(J133="Fresh Graduate","",IF(J133="Self-employed","",IF(J133&lt;&gt;"",IF(J137&lt;&gt;"",J137,""),""))))</f>
        <v/>
      </c>
      <c r="L206" s="519"/>
      <c r="M206" s="519"/>
      <c r="N206" s="519"/>
      <c r="O206" s="519"/>
      <c r="P206" s="520"/>
      <c r="Q206" s="518" t="str">
        <f>IF(J133="Unemployed","",IF(J133="Fresh Graduate","",IF(J133="Self-employed","",IF(J133&lt;&gt;"",IF(J139&lt;&gt;"",J139,""),""))))</f>
        <v/>
      </c>
      <c r="R206" s="519"/>
      <c r="S206" s="519"/>
      <c r="T206" s="519"/>
      <c r="U206" s="520"/>
      <c r="V206" s="522" t="str">
        <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amp;I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lt;=1," year"," years ")))</f>
        <v/>
      </c>
      <c r="W206" s="523"/>
      <c r="X206" s="524"/>
      <c r="Y206" s="525" t="s">
        <v>41</v>
      </c>
      <c r="Z206" s="152"/>
      <c r="AA206" s="527"/>
      <c r="AB206" s="336" t="s">
        <v>13</v>
      </c>
      <c r="AC206" s="336"/>
      <c r="AD206" s="337"/>
      <c r="AE206" s="536"/>
      <c r="AF206" s="154"/>
      <c r="AG206" s="537"/>
      <c r="AH206" s="554"/>
    </row>
    <row r="207" spans="2:34" ht="15" customHeight="1">
      <c r="C207" s="487"/>
      <c r="D207" s="150"/>
      <c r="E207" s="150"/>
      <c r="F207" s="150"/>
      <c r="G207" s="150"/>
      <c r="H207" s="150"/>
      <c r="I207" s="150"/>
      <c r="J207" s="488"/>
      <c r="K207" s="521"/>
      <c r="L207" s="150"/>
      <c r="M207" s="150"/>
      <c r="N207" s="150"/>
      <c r="O207" s="150"/>
      <c r="P207" s="488"/>
      <c r="Q207" s="521"/>
      <c r="R207" s="150"/>
      <c r="S207" s="150"/>
      <c r="T207" s="150"/>
      <c r="U207" s="488"/>
      <c r="V207" s="493"/>
      <c r="W207" s="494"/>
      <c r="X207" s="495"/>
      <c r="Y207" s="526"/>
      <c r="Z207" s="153"/>
      <c r="AA207" s="320"/>
      <c r="AB207" s="206"/>
      <c r="AC207" s="206"/>
      <c r="AD207" s="339"/>
      <c r="AE207" s="538"/>
      <c r="AF207" s="296"/>
      <c r="AG207" s="539"/>
      <c r="AH207" s="555"/>
    </row>
    <row r="208" spans="2:34" ht="15" customHeight="1">
      <c r="C208" s="487"/>
      <c r="D208" s="150"/>
      <c r="E208" s="150"/>
      <c r="F208" s="150"/>
      <c r="G208" s="150"/>
      <c r="H208" s="150"/>
      <c r="I208" s="150"/>
      <c r="J208" s="488"/>
      <c r="K208" s="521"/>
      <c r="L208" s="150"/>
      <c r="M208" s="150"/>
      <c r="N208" s="150"/>
      <c r="O208" s="150"/>
      <c r="P208" s="488"/>
      <c r="Q208" s="521"/>
      <c r="R208" s="150"/>
      <c r="S208" s="150"/>
      <c r="T208" s="150"/>
      <c r="U208" s="488"/>
      <c r="V208" s="543" t="str">
        <f>IF(COUNTIF(AA208,""),"",IF(COUNTIF(AA206,""),"",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amp;IF(IF(COUNTIF(INDEX(List!$B$2:$C$13,MATCH(AA208,List!$B$2:$B$13,0),2),""),"",IF(COUNTIF(INDEX(List!$B$2:$C$13,MATCH(AA206,List!$B$2:$B$13,0),2),""),"",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lt;=1," month"," months")))</f>
        <v/>
      </c>
      <c r="W208" s="544"/>
      <c r="X208" s="545"/>
      <c r="Y208" s="552" t="s">
        <v>114</v>
      </c>
      <c r="Z208" s="297"/>
      <c r="AA208" s="550"/>
      <c r="AB208" s="205" t="s">
        <v>13</v>
      </c>
      <c r="AC208" s="205"/>
      <c r="AD208" s="347"/>
      <c r="AE208" s="538"/>
      <c r="AF208" s="296"/>
      <c r="AG208" s="539"/>
      <c r="AH208" s="555"/>
    </row>
    <row r="209" spans="3:34" ht="15" customHeight="1">
      <c r="C209" s="489"/>
      <c r="D209" s="381"/>
      <c r="E209" s="381"/>
      <c r="F209" s="381"/>
      <c r="G209" s="381"/>
      <c r="H209" s="381"/>
      <c r="I209" s="381"/>
      <c r="J209" s="323"/>
      <c r="K209" s="325"/>
      <c r="L209" s="381"/>
      <c r="M209" s="381"/>
      <c r="N209" s="381"/>
      <c r="O209" s="381"/>
      <c r="P209" s="323"/>
      <c r="Q209" s="325"/>
      <c r="R209" s="381"/>
      <c r="S209" s="381"/>
      <c r="T209" s="381"/>
      <c r="U209" s="323"/>
      <c r="V209" s="546"/>
      <c r="W209" s="547"/>
      <c r="X209" s="548"/>
      <c r="Y209" s="540"/>
      <c r="Z209" s="155"/>
      <c r="AA209" s="320"/>
      <c r="AB209" s="206"/>
      <c r="AC209" s="206"/>
      <c r="AD209" s="339"/>
      <c r="AE209" s="540"/>
      <c r="AF209" s="155"/>
      <c r="AG209" s="541"/>
      <c r="AH209" s="556"/>
    </row>
    <row r="210" spans="3:34" ht="15" customHeight="1">
      <c r="C210" s="485"/>
      <c r="D210" s="379"/>
      <c r="E210" s="379"/>
      <c r="F210" s="379"/>
      <c r="G210" s="379"/>
      <c r="H210" s="379"/>
      <c r="I210" s="379"/>
      <c r="J210" s="486"/>
      <c r="K210" s="327"/>
      <c r="L210" s="327"/>
      <c r="M210" s="327"/>
      <c r="N210" s="327"/>
      <c r="O210" s="327"/>
      <c r="P210" s="327"/>
      <c r="Q210" s="327"/>
      <c r="R210" s="327"/>
      <c r="S210" s="327"/>
      <c r="T210" s="327"/>
      <c r="U210" s="327"/>
      <c r="V210" s="490" t="str">
        <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amp;I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lt;=1," year"," years ")))</f>
        <v/>
      </c>
      <c r="W210" s="491"/>
      <c r="X210" s="492"/>
      <c r="Y210" s="549" t="s">
        <v>41</v>
      </c>
      <c r="Z210" s="550"/>
      <c r="AA210" s="550"/>
      <c r="AB210" s="205" t="s">
        <v>13</v>
      </c>
      <c r="AC210" s="205"/>
      <c r="AD210" s="347"/>
      <c r="AE210" s="553"/>
      <c r="AF210" s="553"/>
      <c r="AG210" s="553"/>
      <c r="AH210" s="542"/>
    </row>
    <row r="211" spans="3:34" ht="15" customHeight="1">
      <c r="C211" s="487"/>
      <c r="D211" s="150"/>
      <c r="E211" s="150"/>
      <c r="F211" s="150"/>
      <c r="G211" s="150"/>
      <c r="H211" s="150"/>
      <c r="I211" s="150"/>
      <c r="J211" s="488"/>
      <c r="K211" s="327"/>
      <c r="L211" s="327"/>
      <c r="M211" s="327"/>
      <c r="N211" s="327"/>
      <c r="O211" s="327"/>
      <c r="P211" s="327"/>
      <c r="Q211" s="327"/>
      <c r="R211" s="327"/>
      <c r="S211" s="327"/>
      <c r="T211" s="327"/>
      <c r="U211" s="327"/>
      <c r="V211" s="493"/>
      <c r="W211" s="494"/>
      <c r="X211" s="495"/>
      <c r="Y211" s="551"/>
      <c r="Z211" s="320"/>
      <c r="AA211" s="320"/>
      <c r="AB211" s="206"/>
      <c r="AC211" s="206"/>
      <c r="AD211" s="339"/>
      <c r="AE211" s="553"/>
      <c r="AF211" s="553"/>
      <c r="AG211" s="553"/>
      <c r="AH211" s="542"/>
    </row>
    <row r="212" spans="3:34" ht="15" customHeight="1">
      <c r="C212" s="487"/>
      <c r="D212" s="150"/>
      <c r="E212" s="150"/>
      <c r="F212" s="150"/>
      <c r="G212" s="150"/>
      <c r="H212" s="150"/>
      <c r="I212" s="150"/>
      <c r="J212" s="488"/>
      <c r="K212" s="327"/>
      <c r="L212" s="327"/>
      <c r="M212" s="327"/>
      <c r="N212" s="327"/>
      <c r="O212" s="327"/>
      <c r="P212" s="327"/>
      <c r="Q212" s="327"/>
      <c r="R212" s="327"/>
      <c r="S212" s="327"/>
      <c r="T212" s="327"/>
      <c r="U212" s="327"/>
      <c r="V212" s="543" t="str">
        <f>IF(COUNTIF(AA212,""),"",IF(COUNTIF(AA210,""),"",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amp;IF(IF(COUNTIF(INDEX(List!$B$2:$C$13,MATCH(AA212,List!$B$2:$B$13,0),2),""),"",IF(COUNTIF(INDEX(List!$B$2:$C$13,MATCH(AA210,List!$B$2:$B$13,0),2),""),"",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lt;=1," month"," months")))</f>
        <v/>
      </c>
      <c r="W212" s="544"/>
      <c r="X212" s="545"/>
      <c r="Y212" s="341" t="s">
        <v>42</v>
      </c>
      <c r="Z212" s="232"/>
      <c r="AA212" s="319"/>
      <c r="AB212" s="232" t="s">
        <v>13</v>
      </c>
      <c r="AC212" s="232"/>
      <c r="AD212" s="343"/>
      <c r="AE212" s="553"/>
      <c r="AF212" s="553"/>
      <c r="AG212" s="553"/>
      <c r="AH212" s="542"/>
    </row>
    <row r="213" spans="3:34" ht="15" customHeight="1">
      <c r="C213" s="489"/>
      <c r="D213" s="381"/>
      <c r="E213" s="381"/>
      <c r="F213" s="381"/>
      <c r="G213" s="381"/>
      <c r="H213" s="381"/>
      <c r="I213" s="381"/>
      <c r="J213" s="323"/>
      <c r="K213" s="327"/>
      <c r="L213" s="327"/>
      <c r="M213" s="327"/>
      <c r="N213" s="327"/>
      <c r="O213" s="327"/>
      <c r="P213" s="327"/>
      <c r="Q213" s="327"/>
      <c r="R213" s="327"/>
      <c r="S213" s="327"/>
      <c r="T213" s="327"/>
      <c r="U213" s="327"/>
      <c r="V213" s="546"/>
      <c r="W213" s="547"/>
      <c r="X213" s="548"/>
      <c r="Y213" s="378"/>
      <c r="Z213" s="206"/>
      <c r="AA213" s="320"/>
      <c r="AB213" s="206"/>
      <c r="AC213" s="206"/>
      <c r="AD213" s="339"/>
      <c r="AE213" s="553"/>
      <c r="AF213" s="553"/>
      <c r="AG213" s="553"/>
      <c r="AH213" s="542"/>
    </row>
    <row r="214" spans="3:34" ht="15" customHeight="1">
      <c r="C214" s="485"/>
      <c r="D214" s="379"/>
      <c r="E214" s="379"/>
      <c r="F214" s="379"/>
      <c r="G214" s="379"/>
      <c r="H214" s="379"/>
      <c r="I214" s="379"/>
      <c r="J214" s="486"/>
      <c r="K214" s="327"/>
      <c r="L214" s="327"/>
      <c r="M214" s="327"/>
      <c r="N214" s="327"/>
      <c r="O214" s="327"/>
      <c r="P214" s="327"/>
      <c r="Q214" s="327"/>
      <c r="R214" s="327"/>
      <c r="S214" s="327"/>
      <c r="T214" s="327"/>
      <c r="U214" s="327"/>
      <c r="V214" s="493" t="str">
        <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amp;I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lt;=1," year"," years ")))</f>
        <v/>
      </c>
      <c r="W214" s="494"/>
      <c r="X214" s="495"/>
      <c r="Y214" s="549" t="s">
        <v>41</v>
      </c>
      <c r="Z214" s="550"/>
      <c r="AA214" s="550"/>
      <c r="AB214" s="205" t="s">
        <v>13</v>
      </c>
      <c r="AC214" s="205"/>
      <c r="AD214" s="347"/>
      <c r="AE214" s="553"/>
      <c r="AF214" s="553"/>
      <c r="AG214" s="553"/>
      <c r="AH214" s="542"/>
    </row>
    <row r="215" spans="3:34" ht="15" customHeight="1">
      <c r="C215" s="487"/>
      <c r="D215" s="150"/>
      <c r="E215" s="150"/>
      <c r="F215" s="150"/>
      <c r="G215" s="150"/>
      <c r="H215" s="150"/>
      <c r="I215" s="150"/>
      <c r="J215" s="488"/>
      <c r="K215" s="327"/>
      <c r="L215" s="327"/>
      <c r="M215" s="327"/>
      <c r="N215" s="327"/>
      <c r="O215" s="327"/>
      <c r="P215" s="327"/>
      <c r="Q215" s="327"/>
      <c r="R215" s="327"/>
      <c r="S215" s="327"/>
      <c r="T215" s="327"/>
      <c r="U215" s="327"/>
      <c r="V215" s="493"/>
      <c r="W215" s="494"/>
      <c r="X215" s="495"/>
      <c r="Y215" s="551"/>
      <c r="Z215" s="320"/>
      <c r="AA215" s="320"/>
      <c r="AB215" s="206"/>
      <c r="AC215" s="206"/>
      <c r="AD215" s="339"/>
      <c r="AE215" s="553"/>
      <c r="AF215" s="553"/>
      <c r="AG215" s="553"/>
      <c r="AH215" s="542"/>
    </row>
    <row r="216" spans="3:34" ht="15" customHeight="1">
      <c r="C216" s="487"/>
      <c r="D216" s="150"/>
      <c r="E216" s="150"/>
      <c r="F216" s="150"/>
      <c r="G216" s="150"/>
      <c r="H216" s="150"/>
      <c r="I216" s="150"/>
      <c r="J216" s="488"/>
      <c r="K216" s="327"/>
      <c r="L216" s="327"/>
      <c r="M216" s="327"/>
      <c r="N216" s="327"/>
      <c r="O216" s="327"/>
      <c r="P216" s="327"/>
      <c r="Q216" s="327"/>
      <c r="R216" s="327"/>
      <c r="S216" s="327"/>
      <c r="T216" s="327"/>
      <c r="U216" s="327"/>
      <c r="V216" s="543" t="str">
        <f>IF(COUNTIF(AA216,""),"",IF(COUNTIF(AA214,""),"",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amp;IF(IF(COUNTIF(INDEX(List!$B$2:$C$13,MATCH(AA216,List!$B$2:$B$13,0),2),""),"",IF(COUNTIF(INDEX(List!$B$2:$C$13,MATCH(AA214,List!$B$2:$B$13,0),2),""),"",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lt;=1," month"," months")))</f>
        <v/>
      </c>
      <c r="W216" s="544"/>
      <c r="X216" s="545"/>
      <c r="Y216" s="341" t="s">
        <v>42</v>
      </c>
      <c r="Z216" s="232"/>
      <c r="AA216" s="319"/>
      <c r="AB216" s="232" t="s">
        <v>13</v>
      </c>
      <c r="AC216" s="232"/>
      <c r="AD216" s="343"/>
      <c r="AE216" s="553"/>
      <c r="AF216" s="553"/>
      <c r="AG216" s="553"/>
      <c r="AH216" s="542"/>
    </row>
    <row r="217" spans="3:34" ht="15" customHeight="1">
      <c r="C217" s="489"/>
      <c r="D217" s="381"/>
      <c r="E217" s="381"/>
      <c r="F217" s="381"/>
      <c r="G217" s="381"/>
      <c r="H217" s="381"/>
      <c r="I217" s="381"/>
      <c r="J217" s="323"/>
      <c r="K217" s="327"/>
      <c r="L217" s="327"/>
      <c r="M217" s="327"/>
      <c r="N217" s="327"/>
      <c r="O217" s="327"/>
      <c r="P217" s="327"/>
      <c r="Q217" s="327"/>
      <c r="R217" s="327"/>
      <c r="S217" s="327"/>
      <c r="T217" s="327"/>
      <c r="U217" s="327"/>
      <c r="V217" s="546"/>
      <c r="W217" s="547"/>
      <c r="X217" s="548"/>
      <c r="Y217" s="378"/>
      <c r="Z217" s="206"/>
      <c r="AA217" s="320"/>
      <c r="AB217" s="206"/>
      <c r="AC217" s="206"/>
      <c r="AD217" s="339"/>
      <c r="AE217" s="553"/>
      <c r="AF217" s="553"/>
      <c r="AG217" s="553"/>
      <c r="AH217" s="542"/>
    </row>
    <row r="218" spans="3:34" ht="15" customHeight="1">
      <c r="C218" s="485"/>
      <c r="D218" s="379"/>
      <c r="E218" s="379"/>
      <c r="F218" s="379"/>
      <c r="G218" s="379"/>
      <c r="H218" s="379"/>
      <c r="I218" s="379"/>
      <c r="J218" s="486"/>
      <c r="K218" s="327"/>
      <c r="L218" s="327"/>
      <c r="M218" s="327"/>
      <c r="N218" s="327"/>
      <c r="O218" s="327"/>
      <c r="P218" s="327"/>
      <c r="Q218" s="327"/>
      <c r="R218" s="327"/>
      <c r="S218" s="327"/>
      <c r="T218" s="327"/>
      <c r="U218" s="327"/>
      <c r="V218" s="493" t="str">
        <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amp;I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lt;=1," year"," years ")))</f>
        <v/>
      </c>
      <c r="W218" s="494"/>
      <c r="X218" s="495"/>
      <c r="Y218" s="549" t="s">
        <v>41</v>
      </c>
      <c r="Z218" s="550"/>
      <c r="AA218" s="550"/>
      <c r="AB218" s="205" t="s">
        <v>13</v>
      </c>
      <c r="AC218" s="205"/>
      <c r="AD218" s="347"/>
      <c r="AE218" s="553"/>
      <c r="AF218" s="553"/>
      <c r="AG218" s="553"/>
      <c r="AH218" s="542"/>
    </row>
    <row r="219" spans="3:34" ht="15" customHeight="1">
      <c r="C219" s="487"/>
      <c r="D219" s="150"/>
      <c r="E219" s="150"/>
      <c r="F219" s="150"/>
      <c r="G219" s="150"/>
      <c r="H219" s="150"/>
      <c r="I219" s="150"/>
      <c r="J219" s="488"/>
      <c r="K219" s="327"/>
      <c r="L219" s="327"/>
      <c r="M219" s="327"/>
      <c r="N219" s="327"/>
      <c r="O219" s="327"/>
      <c r="P219" s="327"/>
      <c r="Q219" s="327"/>
      <c r="R219" s="327"/>
      <c r="S219" s="327"/>
      <c r="T219" s="327"/>
      <c r="U219" s="327"/>
      <c r="V219" s="493"/>
      <c r="W219" s="494"/>
      <c r="X219" s="495"/>
      <c r="Y219" s="551"/>
      <c r="Z219" s="320"/>
      <c r="AA219" s="320"/>
      <c r="AB219" s="206"/>
      <c r="AC219" s="206"/>
      <c r="AD219" s="339"/>
      <c r="AE219" s="553"/>
      <c r="AF219" s="553"/>
      <c r="AG219" s="553"/>
      <c r="AH219" s="542"/>
    </row>
    <row r="220" spans="3:34" ht="15" customHeight="1">
      <c r="C220" s="487"/>
      <c r="D220" s="150"/>
      <c r="E220" s="150"/>
      <c r="F220" s="150"/>
      <c r="G220" s="150"/>
      <c r="H220" s="150"/>
      <c r="I220" s="150"/>
      <c r="J220" s="488"/>
      <c r="K220" s="327"/>
      <c r="L220" s="327"/>
      <c r="M220" s="327"/>
      <c r="N220" s="327"/>
      <c r="O220" s="327"/>
      <c r="P220" s="327"/>
      <c r="Q220" s="327"/>
      <c r="R220" s="327"/>
      <c r="S220" s="327"/>
      <c r="T220" s="327"/>
      <c r="U220" s="327"/>
      <c r="V220" s="543" t="str">
        <f>IF(COUNTIF(AA220,""),"",IF(COUNTIF(AA218,""),"",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amp;IF(IF(COUNTIF(INDEX(List!$B$2:$C$13,MATCH(AA220,List!$B$2:$B$13,0),2),""),"",IF(COUNTIF(INDEX(List!$B$2:$C$13,MATCH(AA218,List!$B$2:$B$13,0),2),""),"",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lt;=1," month"," months")))</f>
        <v/>
      </c>
      <c r="W220" s="544"/>
      <c r="X220" s="545"/>
      <c r="Y220" s="341" t="s">
        <v>42</v>
      </c>
      <c r="Z220" s="232"/>
      <c r="AA220" s="319"/>
      <c r="AB220" s="232" t="s">
        <v>13</v>
      </c>
      <c r="AC220" s="232"/>
      <c r="AD220" s="343"/>
      <c r="AE220" s="553"/>
      <c r="AF220" s="553"/>
      <c r="AG220" s="553"/>
      <c r="AH220" s="542"/>
    </row>
    <row r="221" spans="3:34" ht="15" customHeight="1">
      <c r="C221" s="489"/>
      <c r="D221" s="381"/>
      <c r="E221" s="381"/>
      <c r="F221" s="381"/>
      <c r="G221" s="381"/>
      <c r="H221" s="381"/>
      <c r="I221" s="381"/>
      <c r="J221" s="323"/>
      <c r="K221" s="327"/>
      <c r="L221" s="327"/>
      <c r="M221" s="327"/>
      <c r="N221" s="327"/>
      <c r="O221" s="327"/>
      <c r="P221" s="327"/>
      <c r="Q221" s="327"/>
      <c r="R221" s="327"/>
      <c r="S221" s="327"/>
      <c r="T221" s="327"/>
      <c r="U221" s="327"/>
      <c r="V221" s="546"/>
      <c r="W221" s="547"/>
      <c r="X221" s="548"/>
      <c r="Y221" s="378"/>
      <c r="Z221" s="206"/>
      <c r="AA221" s="320"/>
      <c r="AB221" s="206"/>
      <c r="AC221" s="206"/>
      <c r="AD221" s="339"/>
      <c r="AE221" s="553"/>
      <c r="AF221" s="553"/>
      <c r="AG221" s="553"/>
      <c r="AH221" s="542"/>
    </row>
    <row r="222" spans="3:34" ht="15" customHeight="1">
      <c r="C222" s="485"/>
      <c r="D222" s="379"/>
      <c r="E222" s="379"/>
      <c r="F222" s="379"/>
      <c r="G222" s="379"/>
      <c r="H222" s="379"/>
      <c r="I222" s="379"/>
      <c r="J222" s="486"/>
      <c r="K222" s="327"/>
      <c r="L222" s="327"/>
      <c r="M222" s="327"/>
      <c r="N222" s="327"/>
      <c r="O222" s="327"/>
      <c r="P222" s="327"/>
      <c r="Q222" s="327"/>
      <c r="R222" s="327"/>
      <c r="S222" s="327"/>
      <c r="T222" s="327"/>
      <c r="U222" s="327"/>
      <c r="V222" s="493" t="str">
        <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amp;I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lt;=1," year"," years ")))</f>
        <v/>
      </c>
      <c r="W222" s="494"/>
      <c r="X222" s="495"/>
      <c r="Y222" s="549" t="s">
        <v>41</v>
      </c>
      <c r="Z222" s="550"/>
      <c r="AA222" s="550"/>
      <c r="AB222" s="205" t="s">
        <v>13</v>
      </c>
      <c r="AC222" s="205"/>
      <c r="AD222" s="347"/>
      <c r="AE222" s="553"/>
      <c r="AF222" s="553"/>
      <c r="AG222" s="553"/>
      <c r="AH222" s="542"/>
    </row>
    <row r="223" spans="3:34" ht="15" customHeight="1">
      <c r="C223" s="487"/>
      <c r="D223" s="150"/>
      <c r="E223" s="150"/>
      <c r="F223" s="150"/>
      <c r="G223" s="150"/>
      <c r="H223" s="150"/>
      <c r="I223" s="150"/>
      <c r="J223" s="488"/>
      <c r="K223" s="327"/>
      <c r="L223" s="327"/>
      <c r="M223" s="327"/>
      <c r="N223" s="327"/>
      <c r="O223" s="327"/>
      <c r="P223" s="327"/>
      <c r="Q223" s="327"/>
      <c r="R223" s="327"/>
      <c r="S223" s="327"/>
      <c r="T223" s="327"/>
      <c r="U223" s="327"/>
      <c r="V223" s="493"/>
      <c r="W223" s="494"/>
      <c r="X223" s="495"/>
      <c r="Y223" s="551"/>
      <c r="Z223" s="320"/>
      <c r="AA223" s="320"/>
      <c r="AB223" s="206"/>
      <c r="AC223" s="206"/>
      <c r="AD223" s="339"/>
      <c r="AE223" s="553"/>
      <c r="AF223" s="553"/>
      <c r="AG223" s="553"/>
      <c r="AH223" s="542"/>
    </row>
    <row r="224" spans="3:34" ht="15" customHeight="1">
      <c r="C224" s="487"/>
      <c r="D224" s="150"/>
      <c r="E224" s="150"/>
      <c r="F224" s="150"/>
      <c r="G224" s="150"/>
      <c r="H224" s="150"/>
      <c r="I224" s="150"/>
      <c r="J224" s="488"/>
      <c r="K224" s="327"/>
      <c r="L224" s="327"/>
      <c r="M224" s="327"/>
      <c r="N224" s="327"/>
      <c r="O224" s="327"/>
      <c r="P224" s="327"/>
      <c r="Q224" s="327"/>
      <c r="R224" s="327"/>
      <c r="S224" s="327"/>
      <c r="T224" s="327"/>
      <c r="U224" s="327"/>
      <c r="V224" s="543" t="str">
        <f>IF(COUNTIF(AA224,""),"",IF(COUNTIF(AA222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amp;IF(IF(COUNTIF(INDEX(List!$B$2:$C$13,MATCH(AA224,List!$B$2:$B$13,0),2),""),"",IF(COUNTIF(INDEX(List!$B$2:$C$13,MATCH(AA222,List!$B$2:$B$13,0),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lt;=1," month"," months")))</f>
        <v/>
      </c>
      <c r="W224" s="544"/>
      <c r="X224" s="545"/>
      <c r="Y224" s="341" t="s">
        <v>42</v>
      </c>
      <c r="Z224" s="232"/>
      <c r="AA224" s="319"/>
      <c r="AB224" s="232" t="s">
        <v>13</v>
      </c>
      <c r="AC224" s="232"/>
      <c r="AD224" s="343"/>
      <c r="AE224" s="553"/>
      <c r="AF224" s="553"/>
      <c r="AG224" s="553"/>
      <c r="AH224" s="542"/>
    </row>
    <row r="225" spans="3:34" ht="15" customHeight="1">
      <c r="C225" s="489"/>
      <c r="D225" s="381"/>
      <c r="E225" s="381"/>
      <c r="F225" s="381"/>
      <c r="G225" s="381"/>
      <c r="H225" s="381"/>
      <c r="I225" s="381"/>
      <c r="J225" s="323"/>
      <c r="K225" s="327"/>
      <c r="L225" s="327"/>
      <c r="M225" s="327"/>
      <c r="N225" s="327"/>
      <c r="O225" s="327"/>
      <c r="P225" s="327"/>
      <c r="Q225" s="327"/>
      <c r="R225" s="327"/>
      <c r="S225" s="327"/>
      <c r="T225" s="327"/>
      <c r="U225" s="327"/>
      <c r="V225" s="546"/>
      <c r="W225" s="547"/>
      <c r="X225" s="548"/>
      <c r="Y225" s="378"/>
      <c r="Z225" s="206"/>
      <c r="AA225" s="320"/>
      <c r="AB225" s="206"/>
      <c r="AC225" s="206"/>
      <c r="AD225" s="339"/>
      <c r="AE225" s="553"/>
      <c r="AF225" s="553"/>
      <c r="AG225" s="553"/>
      <c r="AH225" s="542"/>
    </row>
    <row r="226" spans="3:34" ht="15" customHeight="1">
      <c r="C226" s="485"/>
      <c r="D226" s="379"/>
      <c r="E226" s="379"/>
      <c r="F226" s="379"/>
      <c r="G226" s="379"/>
      <c r="H226" s="379"/>
      <c r="I226" s="379"/>
      <c r="J226" s="486"/>
      <c r="K226" s="327"/>
      <c r="L226" s="327"/>
      <c r="M226" s="327"/>
      <c r="N226" s="327"/>
      <c r="O226" s="327"/>
      <c r="P226" s="327"/>
      <c r="Q226" s="327"/>
      <c r="R226" s="327"/>
      <c r="S226" s="327"/>
      <c r="T226" s="327"/>
      <c r="U226" s="327"/>
      <c r="V226" s="493" t="str">
        <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amp;I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lt;=1," year"," years ")))</f>
        <v/>
      </c>
      <c r="W226" s="494"/>
      <c r="X226" s="495"/>
      <c r="Y226" s="549" t="s">
        <v>41</v>
      </c>
      <c r="Z226" s="550"/>
      <c r="AA226" s="550"/>
      <c r="AB226" s="205" t="s">
        <v>13</v>
      </c>
      <c r="AC226" s="205"/>
      <c r="AD226" s="347"/>
      <c r="AE226" s="553"/>
      <c r="AF226" s="553"/>
      <c r="AG226" s="553"/>
      <c r="AH226" s="542"/>
    </row>
    <row r="227" spans="3:34" ht="15" customHeight="1">
      <c r="C227" s="487"/>
      <c r="D227" s="150"/>
      <c r="E227" s="150"/>
      <c r="F227" s="150"/>
      <c r="G227" s="150"/>
      <c r="H227" s="150"/>
      <c r="I227" s="150"/>
      <c r="J227" s="488"/>
      <c r="K227" s="327"/>
      <c r="L227" s="327"/>
      <c r="M227" s="327"/>
      <c r="N227" s="327"/>
      <c r="O227" s="327"/>
      <c r="P227" s="327"/>
      <c r="Q227" s="327"/>
      <c r="R227" s="327"/>
      <c r="S227" s="327"/>
      <c r="T227" s="327"/>
      <c r="U227" s="327"/>
      <c r="V227" s="493"/>
      <c r="W227" s="494"/>
      <c r="X227" s="495"/>
      <c r="Y227" s="551"/>
      <c r="Z227" s="320"/>
      <c r="AA227" s="320"/>
      <c r="AB227" s="206"/>
      <c r="AC227" s="206"/>
      <c r="AD227" s="339"/>
      <c r="AE227" s="553"/>
      <c r="AF227" s="553"/>
      <c r="AG227" s="553"/>
      <c r="AH227" s="542"/>
    </row>
    <row r="228" spans="3:34" ht="15" customHeight="1">
      <c r="C228" s="487"/>
      <c r="D228" s="150"/>
      <c r="E228" s="150"/>
      <c r="F228" s="150"/>
      <c r="G228" s="150"/>
      <c r="H228" s="150"/>
      <c r="I228" s="150"/>
      <c r="J228" s="488"/>
      <c r="K228" s="327"/>
      <c r="L228" s="327"/>
      <c r="M228" s="327"/>
      <c r="N228" s="327"/>
      <c r="O228" s="327"/>
      <c r="P228" s="327"/>
      <c r="Q228" s="327"/>
      <c r="R228" s="327"/>
      <c r="S228" s="327"/>
      <c r="T228" s="327"/>
      <c r="U228" s="327"/>
      <c r="V228" s="543" t="str">
        <f>IF(COUNTIF(AA228,""),"",IF(COUNTIF(AA226,""),"",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amp;IF(IF(COUNTIF(INDEX(List!$B$2:$C$13,MATCH(AA228,List!$B$2:$B$13,0),2),""),"",IF(COUNTIF(INDEX(List!$B$2:$C$13,MATCH(AA226,List!$B$2:$B$13,0),2),""),"",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lt;=1," month"," months")))</f>
        <v/>
      </c>
      <c r="W228" s="544"/>
      <c r="X228" s="545"/>
      <c r="Y228" s="341" t="s">
        <v>42</v>
      </c>
      <c r="Z228" s="232"/>
      <c r="AA228" s="319"/>
      <c r="AB228" s="232" t="s">
        <v>13</v>
      </c>
      <c r="AC228" s="232"/>
      <c r="AD228" s="343"/>
      <c r="AE228" s="553"/>
      <c r="AF228" s="553"/>
      <c r="AG228" s="553"/>
      <c r="AH228" s="542"/>
    </row>
    <row r="229" spans="3:34" ht="15" customHeight="1">
      <c r="C229" s="489"/>
      <c r="D229" s="381"/>
      <c r="E229" s="381"/>
      <c r="F229" s="381"/>
      <c r="G229" s="381"/>
      <c r="H229" s="381"/>
      <c r="I229" s="381"/>
      <c r="J229" s="323"/>
      <c r="K229" s="327"/>
      <c r="L229" s="327"/>
      <c r="M229" s="327"/>
      <c r="N229" s="327"/>
      <c r="O229" s="327"/>
      <c r="P229" s="327"/>
      <c r="Q229" s="327"/>
      <c r="R229" s="327"/>
      <c r="S229" s="327"/>
      <c r="T229" s="327"/>
      <c r="U229" s="327"/>
      <c r="V229" s="546"/>
      <c r="W229" s="547"/>
      <c r="X229" s="548"/>
      <c r="Y229" s="378"/>
      <c r="Z229" s="206"/>
      <c r="AA229" s="320"/>
      <c r="AB229" s="206"/>
      <c r="AC229" s="206"/>
      <c r="AD229" s="339"/>
      <c r="AE229" s="558"/>
      <c r="AF229" s="558"/>
      <c r="AG229" s="558"/>
      <c r="AH229" s="559"/>
    </row>
    <row r="230" spans="3:34" ht="15" customHeight="1">
      <c r="C230" s="485"/>
      <c r="D230" s="379"/>
      <c r="E230" s="379"/>
      <c r="F230" s="379"/>
      <c r="G230" s="379"/>
      <c r="H230" s="379"/>
      <c r="I230" s="379"/>
      <c r="J230" s="486"/>
      <c r="K230" s="327"/>
      <c r="L230" s="327"/>
      <c r="M230" s="327"/>
      <c r="N230" s="327"/>
      <c r="O230" s="327"/>
      <c r="P230" s="327"/>
      <c r="Q230" s="327"/>
      <c r="R230" s="327"/>
      <c r="S230" s="327"/>
      <c r="T230" s="327"/>
      <c r="U230" s="327"/>
      <c r="V230" s="493" t="str">
        <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amp;I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lt;=1," year"," years ")))</f>
        <v/>
      </c>
      <c r="W230" s="494"/>
      <c r="X230" s="495"/>
      <c r="Y230" s="549" t="s">
        <v>41</v>
      </c>
      <c r="Z230" s="550"/>
      <c r="AA230" s="550"/>
      <c r="AB230" s="205" t="s">
        <v>13</v>
      </c>
      <c r="AC230" s="205"/>
      <c r="AD230" s="347"/>
      <c r="AE230" s="553"/>
      <c r="AF230" s="553"/>
      <c r="AG230" s="553"/>
      <c r="AH230" s="542"/>
    </row>
    <row r="231" spans="3:34" ht="15" customHeight="1">
      <c r="C231" s="487"/>
      <c r="D231" s="150"/>
      <c r="E231" s="150"/>
      <c r="F231" s="150"/>
      <c r="G231" s="150"/>
      <c r="H231" s="150"/>
      <c r="I231" s="150"/>
      <c r="J231" s="488"/>
      <c r="K231" s="327"/>
      <c r="L231" s="327"/>
      <c r="M231" s="327"/>
      <c r="N231" s="327"/>
      <c r="O231" s="327"/>
      <c r="P231" s="327"/>
      <c r="Q231" s="327"/>
      <c r="R231" s="327"/>
      <c r="S231" s="327"/>
      <c r="T231" s="327"/>
      <c r="U231" s="327"/>
      <c r="V231" s="493"/>
      <c r="W231" s="494"/>
      <c r="X231" s="495"/>
      <c r="Y231" s="551"/>
      <c r="Z231" s="320"/>
      <c r="AA231" s="320"/>
      <c r="AB231" s="206"/>
      <c r="AC231" s="206"/>
      <c r="AD231" s="339"/>
      <c r="AE231" s="553"/>
      <c r="AF231" s="553"/>
      <c r="AG231" s="553"/>
      <c r="AH231" s="542"/>
    </row>
    <row r="232" spans="3:34" ht="15" customHeight="1">
      <c r="C232" s="487"/>
      <c r="D232" s="150"/>
      <c r="E232" s="150"/>
      <c r="F232" s="150"/>
      <c r="G232" s="150"/>
      <c r="H232" s="150"/>
      <c r="I232" s="150"/>
      <c r="J232" s="488"/>
      <c r="K232" s="327"/>
      <c r="L232" s="327"/>
      <c r="M232" s="327"/>
      <c r="N232" s="327"/>
      <c r="O232" s="327"/>
      <c r="P232" s="327"/>
      <c r="Q232" s="327"/>
      <c r="R232" s="327"/>
      <c r="S232" s="327"/>
      <c r="T232" s="327"/>
      <c r="U232" s="327"/>
      <c r="V232" s="543" t="str">
        <f>IF(COUNTIF(AA232,""),"",IF(COUNTIF(AA230,""),"",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amp;IF(IF(COUNTIF(INDEX(List!$B$2:$C$13,MATCH(AA232,List!$B$2:$B$13,0),2),""),"",IF(COUNTIF(INDEX(List!$B$2:$C$13,MATCH(AA230,List!$B$2:$B$13,0),2),""),"",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lt;=1," month"," months")))</f>
        <v/>
      </c>
      <c r="W232" s="544"/>
      <c r="X232" s="545"/>
      <c r="Y232" s="341" t="s">
        <v>42</v>
      </c>
      <c r="Z232" s="232"/>
      <c r="AA232" s="319"/>
      <c r="AB232" s="232" t="s">
        <v>13</v>
      </c>
      <c r="AC232" s="232"/>
      <c r="AD232" s="343"/>
      <c r="AE232" s="553"/>
      <c r="AF232" s="553"/>
      <c r="AG232" s="553"/>
      <c r="AH232" s="542"/>
    </row>
    <row r="233" spans="3:34" ht="15" customHeight="1" thickBot="1">
      <c r="C233" s="564"/>
      <c r="D233" s="151"/>
      <c r="E233" s="151"/>
      <c r="F233" s="151"/>
      <c r="G233" s="151"/>
      <c r="H233" s="151"/>
      <c r="I233" s="151"/>
      <c r="J233" s="565"/>
      <c r="K233" s="330"/>
      <c r="L233" s="330"/>
      <c r="M233" s="330"/>
      <c r="N233" s="330"/>
      <c r="O233" s="330"/>
      <c r="P233" s="330"/>
      <c r="Q233" s="330"/>
      <c r="R233" s="330"/>
      <c r="S233" s="330"/>
      <c r="T233" s="330"/>
      <c r="U233" s="330"/>
      <c r="V233" s="561"/>
      <c r="W233" s="562"/>
      <c r="X233" s="563"/>
      <c r="Y233" s="344"/>
      <c r="Z233" s="332"/>
      <c r="AA233" s="333"/>
      <c r="AB233" s="332"/>
      <c r="AC233" s="332"/>
      <c r="AD233" s="345"/>
      <c r="AE233" s="566"/>
      <c r="AF233" s="566"/>
      <c r="AG233" s="566"/>
      <c r="AH233" s="560"/>
    </row>
    <row r="234" spans="3:34" ht="15" customHeight="1">
      <c r="C234" s="63"/>
      <c r="D234" s="567" t="s">
        <v>1602</v>
      </c>
      <c r="E234" s="567"/>
      <c r="F234" s="567"/>
      <c r="G234" s="567"/>
      <c r="H234" s="567"/>
      <c r="I234" s="567"/>
      <c r="J234" s="567"/>
      <c r="K234" s="567"/>
      <c r="L234" s="567"/>
      <c r="M234" s="567"/>
      <c r="N234" s="567"/>
      <c r="O234" s="567"/>
      <c r="P234" s="567"/>
      <c r="Q234" s="567"/>
      <c r="R234" s="567"/>
      <c r="S234" s="567"/>
      <c r="T234" s="567"/>
      <c r="U234" s="567"/>
      <c r="V234" s="567"/>
      <c r="W234" s="567"/>
      <c r="X234" s="567"/>
      <c r="Y234" s="567"/>
      <c r="Z234" s="63"/>
      <c r="AA234" s="63"/>
      <c r="AB234" s="63"/>
      <c r="AC234" s="63"/>
      <c r="AD234" s="63"/>
      <c r="AE234" s="63"/>
      <c r="AF234" s="63"/>
      <c r="AG234" s="63"/>
      <c r="AH234" s="63"/>
    </row>
    <row r="235" spans="3:34" ht="15" customHeight="1">
      <c r="C235" s="63"/>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63"/>
      <c r="AA235" s="63"/>
      <c r="AB235" s="63"/>
      <c r="AC235" s="63"/>
      <c r="AD235" s="63"/>
      <c r="AE235" s="63"/>
      <c r="AF235" s="63"/>
      <c r="AG235" s="63"/>
      <c r="AH235" s="63"/>
    </row>
    <row r="236" spans="3:34" ht="15" customHeight="1">
      <c r="C236" s="63"/>
      <c r="D236" s="55" t="s">
        <v>72</v>
      </c>
      <c r="E236" s="75"/>
      <c r="F236" s="76"/>
      <c r="G236" s="75"/>
      <c r="H236" s="75"/>
      <c r="I236" s="75"/>
      <c r="J236" s="55" t="s">
        <v>115</v>
      </c>
      <c r="W236" s="63"/>
      <c r="X236" s="63"/>
      <c r="Y236" s="63"/>
      <c r="Z236" s="63"/>
      <c r="AA236" s="63"/>
      <c r="AB236" s="63"/>
      <c r="AC236" s="63"/>
      <c r="AD236" s="63"/>
      <c r="AE236" s="63"/>
      <c r="AF236" s="63"/>
      <c r="AG236" s="63"/>
      <c r="AH236" s="63"/>
    </row>
    <row r="237" spans="3:34" ht="15" customHeight="1">
      <c r="C237" s="63"/>
      <c r="D237" s="55" t="s">
        <v>116</v>
      </c>
      <c r="E237" s="75"/>
      <c r="F237" s="76"/>
      <c r="G237" s="75"/>
      <c r="H237" s="75"/>
      <c r="I237" s="75"/>
      <c r="J237" s="75"/>
      <c r="K237" s="75"/>
      <c r="L237" s="75"/>
      <c r="M237" s="75"/>
      <c r="N237" s="75"/>
      <c r="O237" s="87"/>
      <c r="P237" s="87"/>
      <c r="Q237" s="87"/>
      <c r="R237" s="87"/>
      <c r="S237" s="93"/>
      <c r="T237" s="93"/>
      <c r="U237" s="93"/>
      <c r="V237" s="75"/>
      <c r="W237" s="63"/>
      <c r="X237" s="63"/>
      <c r="Y237" s="63"/>
      <c r="Z237" s="63"/>
      <c r="AA237" s="63"/>
      <c r="AB237" s="63"/>
      <c r="AC237" s="63"/>
      <c r="AD237" s="63"/>
      <c r="AE237" s="63"/>
      <c r="AF237" s="63"/>
      <c r="AG237" s="63"/>
      <c r="AH237" s="63"/>
    </row>
    <row r="238" spans="3:34" ht="15" customHeight="1">
      <c r="C238" s="63"/>
      <c r="D238" s="55" t="s">
        <v>117</v>
      </c>
      <c r="E238" s="75"/>
      <c r="F238" s="76"/>
      <c r="G238" s="75"/>
      <c r="H238" s="75"/>
      <c r="I238" s="75"/>
      <c r="J238" s="75"/>
      <c r="K238" s="75"/>
      <c r="L238" s="75"/>
      <c r="M238" s="75"/>
      <c r="N238" s="75"/>
      <c r="O238" s="87"/>
      <c r="P238" s="87"/>
      <c r="Q238" s="87"/>
      <c r="R238" s="87"/>
      <c r="S238" s="93"/>
      <c r="T238" s="93"/>
      <c r="U238" s="93"/>
      <c r="V238" s="75"/>
      <c r="W238" s="63"/>
      <c r="X238" s="63"/>
      <c r="Y238" s="63"/>
      <c r="Z238" s="63"/>
      <c r="AA238" s="63"/>
      <c r="AB238" s="63"/>
      <c r="AC238" s="63"/>
      <c r="AD238" s="63"/>
      <c r="AE238" s="63"/>
      <c r="AF238" s="63"/>
      <c r="AG238" s="63"/>
      <c r="AH238" s="63"/>
    </row>
    <row r="239" spans="3:34" ht="15" customHeight="1">
      <c r="C239" s="63"/>
      <c r="D239" s="125" t="s">
        <v>1642</v>
      </c>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row>
    <row r="240" spans="3:34" ht="15" customHeight="1">
      <c r="C240" s="94"/>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row>
    <row r="241" spans="2:49" ht="15" customHeight="1">
      <c r="C241" s="94"/>
      <c r="D241" s="94"/>
      <c r="E241" s="94"/>
      <c r="F241" s="95"/>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row>
    <row r="243" spans="2:49" ht="15" customHeight="1">
      <c r="B243" s="227" t="s">
        <v>743</v>
      </c>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row>
    <row r="244" spans="2:49" ht="7.2" customHeight="1">
      <c r="D244" s="96"/>
      <c r="E244" s="96"/>
      <c r="F244" s="97"/>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row>
    <row r="245" spans="2:49" ht="22.2" customHeight="1">
      <c r="C245" s="571" t="s">
        <v>1603</v>
      </c>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J245" s="96"/>
      <c r="AK245" s="96"/>
      <c r="AL245" s="96"/>
      <c r="AM245" s="96"/>
      <c r="AN245" s="96"/>
      <c r="AO245" s="96"/>
      <c r="AP245" s="96"/>
      <c r="AQ245" s="96"/>
      <c r="AR245" s="96"/>
      <c r="AS245" s="96"/>
      <c r="AT245" s="96"/>
      <c r="AU245" s="96"/>
      <c r="AV245" s="94"/>
      <c r="AW245" s="94"/>
    </row>
    <row r="246" spans="2:49" ht="19.5" customHeight="1">
      <c r="C246" s="573" t="s">
        <v>1622</v>
      </c>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J246" s="96"/>
      <c r="AK246" s="96"/>
      <c r="AL246" s="96"/>
      <c r="AM246" s="96"/>
      <c r="AN246" s="96"/>
      <c r="AO246" s="96"/>
      <c r="AP246" s="96"/>
      <c r="AQ246" s="96"/>
      <c r="AR246" s="96"/>
      <c r="AS246" s="96"/>
      <c r="AT246" s="96"/>
      <c r="AU246" s="96"/>
      <c r="AV246" s="94"/>
      <c r="AW246" s="94"/>
    </row>
    <row r="247" spans="2:49" ht="13.2">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J247" s="96"/>
      <c r="AK247" s="96"/>
      <c r="AL247" s="96"/>
      <c r="AM247" s="96"/>
      <c r="AN247" s="96"/>
      <c r="AO247" s="96"/>
      <c r="AP247" s="96"/>
      <c r="AQ247" s="96"/>
      <c r="AR247" s="96"/>
      <c r="AS247" s="96"/>
      <c r="AT247" s="96"/>
      <c r="AU247" s="96"/>
      <c r="AV247" s="94"/>
      <c r="AW247" s="94"/>
    </row>
    <row r="248" spans="2:49" ht="13.2">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J248" s="96"/>
      <c r="AK248" s="96"/>
      <c r="AL248" s="96"/>
      <c r="AM248" s="96"/>
      <c r="AN248" s="96"/>
      <c r="AO248" s="96"/>
      <c r="AP248" s="96"/>
      <c r="AQ248" s="96"/>
      <c r="AR248" s="96"/>
      <c r="AS248" s="96"/>
      <c r="AT248" s="96"/>
      <c r="AU248" s="96"/>
      <c r="AV248" s="94"/>
      <c r="AW248" s="94"/>
    </row>
    <row r="249" spans="2:49" ht="13.2">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J249" s="96"/>
      <c r="AK249" s="96"/>
      <c r="AL249" s="96"/>
      <c r="AM249" s="96"/>
      <c r="AN249" s="96"/>
      <c r="AO249" s="96"/>
      <c r="AP249" s="96"/>
      <c r="AQ249" s="96"/>
      <c r="AR249" s="96"/>
      <c r="AS249" s="96"/>
      <c r="AT249" s="96"/>
      <c r="AU249" s="96"/>
      <c r="AV249" s="94"/>
      <c r="AW249" s="94"/>
    </row>
    <row r="250" spans="2:49" ht="13.2">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J250" s="96"/>
      <c r="AK250" s="96"/>
      <c r="AL250" s="96"/>
      <c r="AM250" s="96"/>
      <c r="AN250" s="96"/>
      <c r="AO250" s="96"/>
      <c r="AP250" s="96"/>
      <c r="AQ250" s="96"/>
      <c r="AR250" s="96"/>
      <c r="AS250" s="96"/>
      <c r="AT250" s="96"/>
      <c r="AU250" s="96"/>
      <c r="AV250" s="94"/>
      <c r="AW250" s="94"/>
    </row>
    <row r="251" spans="2:49" ht="13.2">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J251" s="96"/>
      <c r="AK251" s="96"/>
      <c r="AL251" s="96"/>
      <c r="AM251" s="96"/>
      <c r="AN251" s="96"/>
      <c r="AO251" s="96"/>
      <c r="AP251" s="96"/>
      <c r="AQ251" s="96"/>
      <c r="AR251" s="96"/>
      <c r="AS251" s="96"/>
      <c r="AT251" s="96"/>
      <c r="AU251" s="96"/>
      <c r="AV251" s="94"/>
      <c r="AW251" s="94"/>
    </row>
    <row r="252" spans="2:49" ht="13.2">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J252" s="96"/>
      <c r="AK252" s="96"/>
      <c r="AL252" s="96"/>
      <c r="AM252" s="96"/>
      <c r="AN252" s="96"/>
      <c r="AO252" s="96"/>
      <c r="AP252" s="96"/>
      <c r="AQ252" s="96"/>
      <c r="AR252" s="96"/>
      <c r="AS252" s="96"/>
      <c r="AT252" s="96"/>
      <c r="AU252" s="96"/>
      <c r="AV252" s="94"/>
      <c r="AW252" s="94"/>
    </row>
    <row r="253" spans="2:49" ht="13.2">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J253" s="96"/>
      <c r="AK253" s="96"/>
      <c r="AL253" s="96"/>
      <c r="AM253" s="96"/>
      <c r="AN253" s="96"/>
      <c r="AO253" s="96"/>
      <c r="AP253" s="96"/>
      <c r="AQ253" s="96"/>
      <c r="AR253" s="96"/>
      <c r="AS253" s="96"/>
      <c r="AT253" s="96"/>
      <c r="AU253" s="96"/>
      <c r="AV253" s="94"/>
      <c r="AW253" s="94"/>
    </row>
    <row r="254" spans="2:49" ht="13.2">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J254" s="96"/>
      <c r="AK254" s="96"/>
      <c r="AL254" s="96"/>
      <c r="AM254" s="96"/>
      <c r="AN254" s="96"/>
      <c r="AO254" s="96"/>
      <c r="AP254" s="96"/>
      <c r="AQ254" s="96"/>
      <c r="AR254" s="96"/>
      <c r="AS254" s="96"/>
      <c r="AT254" s="96"/>
      <c r="AU254" s="96"/>
      <c r="AV254" s="94"/>
      <c r="AW254" s="94"/>
    </row>
    <row r="255" spans="2:49" ht="13.2">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J255" s="96"/>
      <c r="AK255" s="96"/>
      <c r="AL255" s="96"/>
      <c r="AM255" s="96"/>
      <c r="AN255" s="96"/>
      <c r="AO255" s="96"/>
      <c r="AP255" s="96"/>
      <c r="AQ255" s="96"/>
      <c r="AR255" s="96"/>
      <c r="AS255" s="96"/>
      <c r="AT255" s="96"/>
      <c r="AU255" s="96"/>
      <c r="AV255" s="94"/>
      <c r="AW255" s="94"/>
    </row>
    <row r="256" spans="2:49" ht="13.2">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J256" s="96"/>
      <c r="AK256" s="96"/>
      <c r="AL256" s="96"/>
      <c r="AM256" s="96"/>
      <c r="AN256" s="96"/>
      <c r="AO256" s="96"/>
      <c r="AP256" s="96"/>
      <c r="AQ256" s="96"/>
      <c r="AR256" s="96"/>
      <c r="AS256" s="96"/>
      <c r="AT256" s="96"/>
      <c r="AU256" s="96"/>
      <c r="AV256" s="94"/>
      <c r="AW256" s="94"/>
    </row>
    <row r="257" spans="3:49" ht="13.2">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J257" s="96"/>
      <c r="AK257" s="96"/>
      <c r="AL257" s="96"/>
      <c r="AM257" s="96"/>
      <c r="AN257" s="96"/>
      <c r="AO257" s="96"/>
      <c r="AP257" s="96"/>
      <c r="AQ257" s="96"/>
      <c r="AR257" s="96"/>
      <c r="AS257" s="96"/>
      <c r="AT257" s="96"/>
      <c r="AU257" s="96"/>
      <c r="AV257" s="94"/>
      <c r="AW257" s="94"/>
    </row>
    <row r="258" spans="3:49" ht="13.2">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J258" s="96"/>
      <c r="AK258" s="96"/>
      <c r="AL258" s="96"/>
      <c r="AM258" s="96"/>
      <c r="AN258" s="96"/>
      <c r="AO258" s="96"/>
      <c r="AP258" s="96"/>
      <c r="AQ258" s="96"/>
      <c r="AR258" s="96"/>
      <c r="AS258" s="96"/>
      <c r="AT258" s="96"/>
      <c r="AU258" s="96"/>
      <c r="AV258" s="94"/>
      <c r="AW258" s="94"/>
    </row>
    <row r="259" spans="3:49" ht="13.2">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J259" s="96"/>
      <c r="AK259" s="96"/>
      <c r="AL259" s="96"/>
      <c r="AM259" s="96"/>
      <c r="AN259" s="96"/>
      <c r="AO259" s="96"/>
      <c r="AP259" s="96"/>
      <c r="AQ259" s="96"/>
      <c r="AR259" s="96"/>
      <c r="AS259" s="96"/>
      <c r="AT259" s="96"/>
      <c r="AU259" s="96"/>
      <c r="AV259" s="94"/>
      <c r="AW259" s="94"/>
    </row>
    <row r="260" spans="3:49" ht="13.2">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J260" s="96"/>
      <c r="AK260" s="96"/>
      <c r="AL260" s="96"/>
      <c r="AM260" s="96"/>
      <c r="AN260" s="96"/>
      <c r="AO260" s="96"/>
      <c r="AP260" s="96"/>
      <c r="AQ260" s="96"/>
      <c r="AR260" s="96"/>
      <c r="AS260" s="96"/>
      <c r="AT260" s="96"/>
      <c r="AU260" s="96"/>
      <c r="AV260" s="94"/>
      <c r="AW260" s="94"/>
    </row>
    <row r="261" spans="3:49" ht="13.2">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J261" s="96"/>
      <c r="AK261" s="96"/>
      <c r="AL261" s="96"/>
      <c r="AM261" s="96"/>
      <c r="AN261" s="96"/>
      <c r="AO261" s="96"/>
      <c r="AP261" s="96"/>
      <c r="AQ261" s="96"/>
      <c r="AR261" s="96"/>
      <c r="AS261" s="96"/>
      <c r="AT261" s="96"/>
      <c r="AU261" s="96"/>
      <c r="AV261" s="94"/>
      <c r="AW261" s="94"/>
    </row>
    <row r="262" spans="3:49" ht="13.2">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J262" s="96"/>
      <c r="AK262" s="96"/>
      <c r="AL262" s="96"/>
      <c r="AM262" s="96"/>
      <c r="AN262" s="96"/>
      <c r="AO262" s="96"/>
      <c r="AP262" s="96"/>
      <c r="AQ262" s="96"/>
      <c r="AR262" s="96"/>
      <c r="AS262" s="96"/>
      <c r="AT262" s="96"/>
      <c r="AU262" s="96"/>
      <c r="AV262" s="94"/>
      <c r="AW262" s="94"/>
    </row>
    <row r="263" spans="3:49" ht="13.2">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J263" s="96"/>
      <c r="AK263" s="96"/>
      <c r="AL263" s="96"/>
      <c r="AM263" s="96"/>
      <c r="AN263" s="96"/>
      <c r="AO263" s="96"/>
      <c r="AP263" s="96"/>
      <c r="AQ263" s="96"/>
      <c r="AR263" s="96"/>
      <c r="AS263" s="96"/>
      <c r="AT263" s="96"/>
      <c r="AU263" s="96"/>
      <c r="AV263" s="94"/>
      <c r="AW263" s="94"/>
    </row>
    <row r="264" spans="3:49" ht="13.2">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J264" s="96"/>
      <c r="AK264" s="96"/>
      <c r="AL264" s="96"/>
      <c r="AM264" s="96"/>
      <c r="AN264" s="96"/>
      <c r="AO264" s="96"/>
      <c r="AP264" s="96"/>
      <c r="AQ264" s="96"/>
      <c r="AR264" s="96"/>
      <c r="AS264" s="96"/>
      <c r="AT264" s="96"/>
      <c r="AU264" s="96"/>
      <c r="AV264" s="94"/>
      <c r="AW264" s="94"/>
    </row>
    <row r="265" spans="3:49" ht="13.2">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J265" s="96"/>
      <c r="AK265" s="96"/>
      <c r="AL265" s="96"/>
      <c r="AM265" s="96"/>
      <c r="AN265" s="96"/>
      <c r="AO265" s="96"/>
      <c r="AP265" s="96"/>
      <c r="AQ265" s="96"/>
      <c r="AR265" s="96"/>
      <c r="AS265" s="96"/>
      <c r="AT265" s="96"/>
      <c r="AU265" s="96"/>
      <c r="AV265" s="94"/>
      <c r="AW265" s="94"/>
    </row>
    <row r="266" spans="3:49" ht="13.2">
      <c r="C266" s="574"/>
      <c r="D266" s="574"/>
      <c r="E266" s="574"/>
      <c r="F266" s="574"/>
      <c r="G266" s="574"/>
      <c r="H266" s="574"/>
      <c r="I266" s="574"/>
      <c r="J266" s="574"/>
      <c r="K266" s="574"/>
      <c r="L266" s="574"/>
      <c r="M266" s="574"/>
      <c r="N266" s="574"/>
      <c r="O266" s="574"/>
      <c r="P266" s="574"/>
      <c r="Q266" s="574"/>
      <c r="R266" s="574"/>
      <c r="S266" s="574"/>
      <c r="T266" s="574"/>
      <c r="U266" s="574"/>
      <c r="V266" s="574"/>
      <c r="W266" s="574"/>
      <c r="X266" s="574"/>
      <c r="Y266" s="574"/>
      <c r="Z266" s="574"/>
      <c r="AA266" s="574"/>
      <c r="AB266" s="574"/>
      <c r="AC266" s="574"/>
      <c r="AD266" s="574"/>
      <c r="AE266" s="574"/>
      <c r="AF266" s="574"/>
      <c r="AG266" s="574"/>
      <c r="AH266" s="574"/>
      <c r="AJ266" s="96"/>
      <c r="AK266" s="96"/>
      <c r="AL266" s="96"/>
      <c r="AM266" s="96"/>
      <c r="AN266" s="96"/>
      <c r="AO266" s="96"/>
      <c r="AP266" s="96"/>
      <c r="AQ266" s="96"/>
      <c r="AR266" s="96"/>
      <c r="AS266" s="96"/>
      <c r="AT266" s="96"/>
      <c r="AU266" s="96"/>
      <c r="AV266" s="94"/>
      <c r="AW266" s="94"/>
    </row>
    <row r="267" spans="3:49" ht="13.2">
      <c r="C267" s="574"/>
      <c r="D267" s="574"/>
      <c r="E267" s="574"/>
      <c r="F267" s="574"/>
      <c r="G267" s="574"/>
      <c r="H267" s="574"/>
      <c r="I267" s="574"/>
      <c r="J267" s="574"/>
      <c r="K267" s="574"/>
      <c r="L267" s="574"/>
      <c r="M267" s="574"/>
      <c r="N267" s="574"/>
      <c r="O267" s="574"/>
      <c r="P267" s="574"/>
      <c r="Q267" s="574"/>
      <c r="R267" s="574"/>
      <c r="S267" s="574"/>
      <c r="T267" s="574"/>
      <c r="U267" s="574"/>
      <c r="V267" s="574"/>
      <c r="W267" s="574"/>
      <c r="X267" s="574"/>
      <c r="Y267" s="574"/>
      <c r="Z267" s="574"/>
      <c r="AA267" s="574"/>
      <c r="AB267" s="574"/>
      <c r="AC267" s="574"/>
      <c r="AD267" s="574"/>
      <c r="AE267" s="574"/>
      <c r="AF267" s="574"/>
      <c r="AG267" s="574"/>
      <c r="AH267" s="574"/>
      <c r="AJ267" s="96"/>
      <c r="AK267" s="96"/>
      <c r="AL267" s="96"/>
      <c r="AM267" s="96"/>
      <c r="AN267" s="96"/>
      <c r="AO267" s="96"/>
      <c r="AP267" s="96"/>
      <c r="AQ267" s="96"/>
      <c r="AR267" s="96"/>
      <c r="AS267" s="96"/>
      <c r="AT267" s="96"/>
      <c r="AU267" s="96"/>
      <c r="AV267" s="68"/>
      <c r="AW267" s="68"/>
    </row>
    <row r="268" spans="3:49" ht="13.2">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J268" s="96"/>
      <c r="AK268" s="96"/>
      <c r="AL268" s="96"/>
      <c r="AM268" s="96"/>
      <c r="AN268" s="96"/>
      <c r="AO268" s="96"/>
      <c r="AP268" s="96"/>
      <c r="AQ268" s="96"/>
      <c r="AR268" s="96"/>
      <c r="AS268" s="96"/>
      <c r="AT268" s="96"/>
      <c r="AU268" s="96"/>
      <c r="AV268" s="68"/>
      <c r="AW268" s="68"/>
    </row>
    <row r="269" spans="3:49" ht="13.2">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J269" s="96"/>
      <c r="AK269" s="96"/>
      <c r="AL269" s="96"/>
      <c r="AM269" s="96"/>
      <c r="AN269" s="96"/>
      <c r="AO269" s="96"/>
      <c r="AP269" s="96"/>
      <c r="AQ269" s="96"/>
      <c r="AR269" s="96"/>
      <c r="AS269" s="96"/>
      <c r="AT269" s="96"/>
      <c r="AU269" s="96"/>
      <c r="AV269" s="94"/>
      <c r="AW269" s="94"/>
    </row>
    <row r="270" spans="3:49" ht="13.2">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J270" s="96"/>
      <c r="AK270" s="96"/>
      <c r="AL270" s="96"/>
      <c r="AM270" s="96"/>
      <c r="AN270" s="96"/>
      <c r="AO270" s="96"/>
      <c r="AP270" s="96"/>
      <c r="AQ270" s="96"/>
      <c r="AR270" s="96"/>
      <c r="AS270" s="96"/>
      <c r="AT270" s="96"/>
      <c r="AU270" s="96"/>
      <c r="AV270" s="94"/>
      <c r="AW270" s="94"/>
    </row>
    <row r="271" spans="3:49" ht="13.2">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J271" s="96"/>
      <c r="AK271" s="96"/>
      <c r="AL271" s="96"/>
      <c r="AM271" s="96"/>
      <c r="AN271" s="96"/>
      <c r="AO271" s="96"/>
      <c r="AP271" s="96"/>
      <c r="AQ271" s="96"/>
      <c r="AR271" s="96"/>
      <c r="AS271" s="96"/>
      <c r="AT271" s="96"/>
      <c r="AU271" s="96"/>
      <c r="AV271" s="94"/>
      <c r="AW271" s="94"/>
    </row>
    <row r="272" spans="3:49" ht="13.2">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J272" s="96"/>
      <c r="AK272" s="96"/>
      <c r="AL272" s="96"/>
      <c r="AM272" s="96"/>
      <c r="AN272" s="96"/>
      <c r="AO272" s="96"/>
      <c r="AP272" s="96"/>
      <c r="AQ272" s="96"/>
      <c r="AR272" s="96"/>
      <c r="AS272" s="96"/>
      <c r="AT272" s="96"/>
      <c r="AU272" s="96"/>
      <c r="AV272" s="94"/>
      <c r="AW272" s="94"/>
    </row>
    <row r="273" spans="3:49" ht="13.2">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J273" s="96"/>
      <c r="AK273" s="96"/>
      <c r="AL273" s="96"/>
      <c r="AM273" s="96"/>
      <c r="AN273" s="96"/>
      <c r="AO273" s="96"/>
      <c r="AP273" s="96"/>
      <c r="AQ273" s="96"/>
      <c r="AR273" s="96"/>
      <c r="AS273" s="96"/>
      <c r="AT273" s="96"/>
      <c r="AU273" s="96"/>
      <c r="AV273" s="94"/>
      <c r="AW273" s="94"/>
    </row>
    <row r="274" spans="3:49" ht="13.2">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J274" s="96"/>
      <c r="AK274" s="96"/>
      <c r="AL274" s="96"/>
      <c r="AM274" s="96"/>
      <c r="AN274" s="96"/>
      <c r="AO274" s="96"/>
      <c r="AP274" s="96"/>
      <c r="AQ274" s="96"/>
      <c r="AR274" s="96"/>
      <c r="AS274" s="96"/>
      <c r="AT274" s="96"/>
      <c r="AU274" s="96"/>
      <c r="AV274" s="68"/>
      <c r="AW274" s="68"/>
    </row>
    <row r="275" spans="3:49" ht="13.2">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J275" s="96"/>
      <c r="AK275" s="96"/>
      <c r="AL275" s="96"/>
      <c r="AM275" s="96"/>
      <c r="AN275" s="96"/>
      <c r="AO275" s="96"/>
      <c r="AP275" s="96"/>
      <c r="AQ275" s="96"/>
      <c r="AR275" s="96"/>
      <c r="AS275" s="96"/>
      <c r="AT275" s="96"/>
      <c r="AU275" s="96"/>
      <c r="AV275" s="68"/>
      <c r="AW275" s="68"/>
    </row>
    <row r="276" spans="3:49" ht="13.2">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J276" s="96"/>
      <c r="AK276" s="96"/>
      <c r="AL276" s="96"/>
      <c r="AM276" s="96"/>
      <c r="AN276" s="96"/>
      <c r="AO276" s="96"/>
      <c r="AP276" s="96"/>
      <c r="AQ276" s="96"/>
      <c r="AR276" s="96"/>
      <c r="AS276" s="96"/>
      <c r="AT276" s="96"/>
      <c r="AU276" s="96"/>
      <c r="AV276" s="94"/>
      <c r="AW276" s="94"/>
    </row>
    <row r="277" spans="3:49" ht="20.399999999999999" customHeight="1">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J277" s="96"/>
      <c r="AK277" s="96"/>
      <c r="AL277" s="96"/>
      <c r="AM277" s="96"/>
      <c r="AN277" s="96"/>
      <c r="AO277" s="96"/>
      <c r="AP277" s="96"/>
      <c r="AQ277" s="96"/>
      <c r="AR277" s="96"/>
      <c r="AS277" s="96"/>
      <c r="AT277" s="96"/>
      <c r="AU277" s="96"/>
      <c r="AV277" s="94"/>
      <c r="AW277" s="94"/>
    </row>
    <row r="278" spans="3:49" ht="27" customHeight="1">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J278" s="96"/>
      <c r="AK278" s="96"/>
      <c r="AL278" s="96"/>
      <c r="AM278" s="96"/>
      <c r="AN278" s="96"/>
      <c r="AO278" s="96"/>
      <c r="AP278" s="96"/>
      <c r="AQ278" s="96"/>
      <c r="AR278" s="96"/>
      <c r="AS278" s="96"/>
      <c r="AT278" s="96"/>
      <c r="AU278" s="96"/>
      <c r="AV278" s="94"/>
      <c r="AW278" s="94"/>
    </row>
    <row r="279" spans="3:49" ht="25.8" customHeight="1">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J279" s="96"/>
      <c r="AK279" s="96"/>
      <c r="AL279" s="96"/>
      <c r="AM279" s="96"/>
      <c r="AN279" s="96"/>
      <c r="AO279" s="96"/>
      <c r="AP279" s="96"/>
      <c r="AQ279" s="96"/>
      <c r="AR279" s="96"/>
      <c r="AS279" s="96"/>
      <c r="AT279" s="96"/>
      <c r="AU279" s="96"/>
      <c r="AV279" s="94"/>
      <c r="AW279" s="94"/>
    </row>
    <row r="280" spans="3:49" ht="21.6" customHeight="1">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J280" s="96"/>
      <c r="AK280" s="96"/>
      <c r="AL280" s="96"/>
      <c r="AM280" s="96"/>
      <c r="AN280" s="96"/>
      <c r="AO280" s="96"/>
      <c r="AP280" s="96"/>
      <c r="AQ280" s="96"/>
      <c r="AR280" s="96"/>
      <c r="AS280" s="96"/>
      <c r="AT280" s="96"/>
      <c r="AU280" s="96"/>
      <c r="AV280" s="94"/>
      <c r="AW280" s="94"/>
    </row>
    <row r="281" spans="3:49" ht="13.2">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J281" s="96"/>
      <c r="AK281" s="96"/>
      <c r="AL281" s="96"/>
      <c r="AM281" s="96"/>
      <c r="AN281" s="96"/>
      <c r="AO281" s="96"/>
      <c r="AP281" s="96"/>
      <c r="AQ281" s="96"/>
      <c r="AR281" s="96"/>
      <c r="AS281" s="96"/>
      <c r="AT281" s="96"/>
      <c r="AU281" s="96"/>
      <c r="AV281" s="94"/>
      <c r="AW281" s="94"/>
    </row>
    <row r="282" spans="3:49" ht="17.399999999999999" customHeight="1">
      <c r="C282" s="574" t="s">
        <v>1623</v>
      </c>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J282" s="96"/>
      <c r="AK282" s="96"/>
      <c r="AL282" s="96"/>
      <c r="AM282" s="96"/>
      <c r="AN282" s="96"/>
      <c r="AO282" s="96"/>
      <c r="AP282" s="96"/>
      <c r="AQ282" s="96"/>
      <c r="AR282" s="96"/>
      <c r="AS282" s="96"/>
      <c r="AT282" s="96"/>
      <c r="AU282" s="96"/>
      <c r="AV282" s="94"/>
      <c r="AW282" s="94"/>
    </row>
    <row r="283" spans="3:49" ht="17.399999999999999" customHeight="1">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J283" s="96"/>
      <c r="AK283" s="96"/>
      <c r="AL283" s="96"/>
      <c r="AM283" s="96"/>
      <c r="AN283" s="96"/>
      <c r="AO283" s="96"/>
      <c r="AP283" s="96"/>
      <c r="AQ283" s="96"/>
      <c r="AR283" s="96"/>
      <c r="AS283" s="96"/>
      <c r="AT283" s="96"/>
      <c r="AU283" s="96"/>
      <c r="AV283" s="94"/>
      <c r="AW283" s="94"/>
    </row>
    <row r="284" spans="3:49" ht="17.399999999999999" customHeight="1">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J284" s="96"/>
      <c r="AK284" s="96"/>
      <c r="AL284" s="96"/>
      <c r="AM284" s="96"/>
      <c r="AN284" s="96"/>
      <c r="AO284" s="96"/>
      <c r="AP284" s="96"/>
      <c r="AQ284" s="96"/>
      <c r="AR284" s="96"/>
      <c r="AS284" s="96"/>
      <c r="AT284" s="96"/>
      <c r="AU284" s="96"/>
      <c r="AV284" s="94"/>
      <c r="AW284" s="94"/>
    </row>
    <row r="285" spans="3:49" ht="17.399999999999999" customHeight="1">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J285" s="96"/>
      <c r="AK285" s="96"/>
      <c r="AL285" s="96"/>
      <c r="AM285" s="96"/>
      <c r="AN285" s="96"/>
      <c r="AO285" s="96"/>
      <c r="AP285" s="96"/>
      <c r="AQ285" s="96"/>
      <c r="AR285" s="96"/>
      <c r="AS285" s="96"/>
      <c r="AT285" s="96"/>
      <c r="AU285" s="96"/>
      <c r="AV285" s="94"/>
      <c r="AW285" s="94"/>
    </row>
    <row r="286" spans="3:49" ht="17.399999999999999" customHeight="1">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J286" s="96"/>
      <c r="AK286" s="96"/>
      <c r="AL286" s="96"/>
      <c r="AM286" s="96"/>
      <c r="AN286" s="96"/>
      <c r="AO286" s="96"/>
      <c r="AP286" s="96"/>
      <c r="AQ286" s="96"/>
      <c r="AR286" s="96"/>
      <c r="AS286" s="96"/>
      <c r="AT286" s="96"/>
      <c r="AU286" s="96"/>
      <c r="AV286" s="94"/>
      <c r="AW286" s="94"/>
    </row>
    <row r="287" spans="3:49" ht="17.399999999999999" customHeight="1">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J287" s="96"/>
      <c r="AK287" s="96"/>
      <c r="AL287" s="96"/>
      <c r="AM287" s="96"/>
      <c r="AN287" s="96"/>
      <c r="AO287" s="96"/>
      <c r="AP287" s="96"/>
      <c r="AQ287" s="96"/>
      <c r="AR287" s="96"/>
      <c r="AS287" s="96"/>
      <c r="AT287" s="96"/>
      <c r="AU287" s="96"/>
      <c r="AV287" s="94"/>
      <c r="AW287" s="94"/>
    </row>
    <row r="288" spans="3:49" ht="17.399999999999999" customHeight="1">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J288" s="96"/>
      <c r="AK288" s="96"/>
      <c r="AL288" s="96"/>
      <c r="AM288" s="96"/>
      <c r="AN288" s="96"/>
      <c r="AO288" s="96"/>
      <c r="AP288" s="96"/>
      <c r="AQ288" s="96"/>
      <c r="AR288" s="96"/>
      <c r="AS288" s="96"/>
      <c r="AT288" s="96"/>
      <c r="AU288" s="96"/>
      <c r="AV288" s="94"/>
      <c r="AW288" s="94"/>
    </row>
    <row r="289" spans="3:49" ht="17.399999999999999" customHeight="1">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J289" s="96"/>
      <c r="AK289" s="96"/>
      <c r="AL289" s="96"/>
      <c r="AM289" s="96"/>
      <c r="AN289" s="96"/>
      <c r="AO289" s="96"/>
      <c r="AP289" s="96"/>
      <c r="AQ289" s="96"/>
      <c r="AR289" s="96"/>
      <c r="AS289" s="96"/>
      <c r="AT289" s="96"/>
      <c r="AU289" s="96"/>
      <c r="AV289" s="94"/>
      <c r="AW289" s="94"/>
    </row>
    <row r="290" spans="3:49" ht="17.399999999999999" customHeight="1">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J290" s="96"/>
      <c r="AK290" s="96"/>
      <c r="AL290" s="96"/>
      <c r="AM290" s="96"/>
      <c r="AN290" s="96"/>
      <c r="AO290" s="96"/>
      <c r="AP290" s="96"/>
      <c r="AQ290" s="96"/>
      <c r="AR290" s="96"/>
      <c r="AS290" s="96"/>
      <c r="AT290" s="96"/>
      <c r="AU290" s="96"/>
      <c r="AV290" s="94"/>
      <c r="AW290" s="94"/>
    </row>
    <row r="291" spans="3:49" ht="17.399999999999999" customHeight="1">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J291" s="96"/>
      <c r="AK291" s="96"/>
      <c r="AL291" s="96"/>
      <c r="AM291" s="96"/>
      <c r="AN291" s="96"/>
      <c r="AO291" s="96"/>
      <c r="AP291" s="96"/>
      <c r="AQ291" s="96"/>
      <c r="AR291" s="96"/>
      <c r="AS291" s="96"/>
      <c r="AT291" s="96"/>
      <c r="AU291" s="96"/>
      <c r="AV291" s="94"/>
      <c r="AW291" s="94"/>
    </row>
    <row r="292" spans="3:49" ht="17.399999999999999" customHeight="1">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J292" s="96"/>
      <c r="AK292" s="96"/>
      <c r="AL292" s="96"/>
      <c r="AM292" s="96"/>
      <c r="AN292" s="96"/>
      <c r="AO292" s="96"/>
      <c r="AP292" s="96"/>
      <c r="AQ292" s="96"/>
      <c r="AR292" s="96"/>
      <c r="AS292" s="96"/>
      <c r="AT292" s="96"/>
      <c r="AU292" s="96"/>
      <c r="AV292" s="94"/>
      <c r="AW292" s="94"/>
    </row>
    <row r="293" spans="3:49" ht="17.399999999999999" customHeight="1">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J293" s="96"/>
      <c r="AK293" s="96"/>
      <c r="AL293" s="96"/>
      <c r="AM293" s="96"/>
      <c r="AN293" s="96"/>
      <c r="AO293" s="96"/>
      <c r="AP293" s="96"/>
      <c r="AQ293" s="96"/>
      <c r="AR293" s="96"/>
      <c r="AS293" s="96"/>
      <c r="AT293" s="96"/>
      <c r="AU293" s="96"/>
      <c r="AV293" s="94"/>
      <c r="AW293" s="94"/>
    </row>
    <row r="294" spans="3:49" ht="55.2" customHeight="1">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J294" s="96"/>
      <c r="AK294" s="96"/>
      <c r="AL294" s="96"/>
      <c r="AM294" s="96"/>
      <c r="AN294" s="96"/>
      <c r="AO294" s="96"/>
      <c r="AP294" s="96"/>
      <c r="AQ294" s="96"/>
      <c r="AR294" s="96"/>
      <c r="AS294" s="96"/>
      <c r="AT294" s="96"/>
      <c r="AU294" s="96"/>
      <c r="AV294" s="94"/>
      <c r="AW294" s="94"/>
    </row>
    <row r="295" spans="3:49" ht="17.399999999999999" customHeight="1">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J295" s="96"/>
      <c r="AK295" s="96"/>
      <c r="AL295" s="96"/>
      <c r="AM295" s="96"/>
      <c r="AN295" s="96"/>
      <c r="AO295" s="96"/>
      <c r="AP295" s="96"/>
      <c r="AQ295" s="96"/>
      <c r="AR295" s="96"/>
      <c r="AS295" s="96"/>
      <c r="AT295" s="96"/>
      <c r="AU295" s="96"/>
      <c r="AV295" s="94"/>
      <c r="AW295" s="94"/>
    </row>
    <row r="296" spans="3:49" ht="21.6" customHeight="1">
      <c r="C296" s="574" t="s">
        <v>1621</v>
      </c>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J296" s="96"/>
      <c r="AK296" s="96"/>
      <c r="AL296" s="96"/>
      <c r="AM296" s="96"/>
      <c r="AN296" s="96"/>
      <c r="AO296" s="96"/>
      <c r="AP296" s="96"/>
      <c r="AQ296" s="96"/>
      <c r="AR296" s="96"/>
      <c r="AS296" s="96"/>
      <c r="AT296" s="96"/>
      <c r="AU296" s="96"/>
      <c r="AV296" s="94"/>
      <c r="AW296" s="94"/>
    </row>
    <row r="297" spans="3:49" ht="17.399999999999999" customHeight="1">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J297" s="96"/>
      <c r="AK297" s="96"/>
      <c r="AL297" s="96"/>
      <c r="AM297" s="96"/>
      <c r="AN297" s="96"/>
      <c r="AO297" s="96"/>
      <c r="AP297" s="96"/>
      <c r="AQ297" s="96"/>
      <c r="AR297" s="96"/>
      <c r="AS297" s="96"/>
      <c r="AT297" s="96"/>
      <c r="AU297" s="96"/>
      <c r="AV297" s="94"/>
      <c r="AW297" s="94"/>
    </row>
    <row r="298" spans="3:49" ht="17.399999999999999" customHeight="1">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J298" s="96"/>
      <c r="AK298" s="96"/>
      <c r="AL298" s="96"/>
      <c r="AM298" s="96"/>
      <c r="AN298" s="96"/>
      <c r="AO298" s="96"/>
      <c r="AP298" s="96"/>
      <c r="AQ298" s="96"/>
      <c r="AR298" s="96"/>
      <c r="AS298" s="96"/>
      <c r="AT298" s="96"/>
      <c r="AU298" s="96"/>
      <c r="AV298" s="94"/>
      <c r="AW298" s="94"/>
    </row>
    <row r="299" spans="3:49" ht="17.399999999999999" customHeight="1">
      <c r="C299" s="574"/>
      <c r="D299" s="574"/>
      <c r="E299" s="574"/>
      <c r="F299" s="574"/>
      <c r="G299" s="574"/>
      <c r="H299" s="574"/>
      <c r="I299" s="574"/>
      <c r="J299" s="574"/>
      <c r="K299" s="574"/>
      <c r="L299" s="574"/>
      <c r="M299" s="574"/>
      <c r="N299" s="574"/>
      <c r="O299" s="574"/>
      <c r="P299" s="574"/>
      <c r="Q299" s="574"/>
      <c r="R299" s="574"/>
      <c r="S299" s="574"/>
      <c r="T299" s="574"/>
      <c r="U299" s="574"/>
      <c r="V299" s="574"/>
      <c r="W299" s="574"/>
      <c r="X299" s="574"/>
      <c r="Y299" s="574"/>
      <c r="Z299" s="574"/>
      <c r="AA299" s="574"/>
      <c r="AB299" s="574"/>
      <c r="AC299" s="574"/>
      <c r="AD299" s="574"/>
      <c r="AE299" s="574"/>
      <c r="AF299" s="574"/>
      <c r="AG299" s="574"/>
      <c r="AH299" s="574"/>
      <c r="AJ299" s="96"/>
      <c r="AK299" s="96"/>
      <c r="AL299" s="96"/>
      <c r="AM299" s="96"/>
      <c r="AN299" s="96"/>
      <c r="AO299" s="96"/>
      <c r="AP299" s="96"/>
      <c r="AQ299" s="96"/>
      <c r="AR299" s="96"/>
      <c r="AS299" s="96"/>
      <c r="AT299" s="96"/>
      <c r="AU299" s="96"/>
      <c r="AV299" s="94"/>
      <c r="AW299" s="94"/>
    </row>
    <row r="300" spans="3:49" ht="17.399999999999999" customHeight="1">
      <c r="C300" s="574"/>
      <c r="D300" s="574"/>
      <c r="E300" s="574"/>
      <c r="F300" s="574"/>
      <c r="G300" s="574"/>
      <c r="H300" s="574"/>
      <c r="I300" s="574"/>
      <c r="J300" s="574"/>
      <c r="K300" s="574"/>
      <c r="L300" s="574"/>
      <c r="M300" s="574"/>
      <c r="N300" s="574"/>
      <c r="O300" s="574"/>
      <c r="P300" s="574"/>
      <c r="Q300" s="574"/>
      <c r="R300" s="574"/>
      <c r="S300" s="574"/>
      <c r="T300" s="574"/>
      <c r="U300" s="574"/>
      <c r="V300" s="574"/>
      <c r="W300" s="574"/>
      <c r="X300" s="574"/>
      <c r="Y300" s="574"/>
      <c r="Z300" s="574"/>
      <c r="AA300" s="574"/>
      <c r="AB300" s="574"/>
      <c r="AC300" s="574"/>
      <c r="AD300" s="574"/>
      <c r="AE300" s="574"/>
      <c r="AF300" s="574"/>
      <c r="AG300" s="574"/>
      <c r="AH300" s="574"/>
      <c r="AJ300" s="96"/>
      <c r="AK300" s="96"/>
      <c r="AL300" s="96"/>
      <c r="AM300" s="96"/>
      <c r="AN300" s="96"/>
      <c r="AO300" s="96"/>
      <c r="AP300" s="96"/>
      <c r="AQ300" s="96"/>
      <c r="AR300" s="96"/>
      <c r="AS300" s="96"/>
      <c r="AT300" s="96"/>
      <c r="AU300" s="96"/>
      <c r="AV300" s="94"/>
      <c r="AW300" s="94"/>
    </row>
    <row r="301" spans="3:49" ht="17.399999999999999" customHeight="1">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J301" s="96"/>
      <c r="AK301" s="96"/>
      <c r="AL301" s="96"/>
      <c r="AM301" s="96"/>
      <c r="AN301" s="96"/>
      <c r="AO301" s="96"/>
      <c r="AP301" s="96"/>
      <c r="AQ301" s="96"/>
      <c r="AR301" s="96"/>
      <c r="AS301" s="96"/>
      <c r="AT301" s="96"/>
      <c r="AU301" s="96"/>
      <c r="AV301" s="94"/>
      <c r="AW301" s="94"/>
    </row>
    <row r="302" spans="3:49" ht="17.399999999999999" customHeight="1">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J302" s="96"/>
      <c r="AK302" s="96"/>
      <c r="AL302" s="96"/>
      <c r="AM302" s="96"/>
      <c r="AN302" s="96"/>
      <c r="AO302" s="96"/>
      <c r="AP302" s="96"/>
      <c r="AQ302" s="96"/>
      <c r="AR302" s="96"/>
      <c r="AS302" s="96"/>
      <c r="AT302" s="96"/>
      <c r="AU302" s="96"/>
      <c r="AV302" s="94"/>
      <c r="AW302" s="94"/>
    </row>
    <row r="303" spans="3:49" ht="17.399999999999999" customHeight="1">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J303" s="96"/>
      <c r="AK303" s="96"/>
      <c r="AL303" s="96"/>
      <c r="AM303" s="96"/>
      <c r="AN303" s="96"/>
      <c r="AO303" s="96"/>
      <c r="AP303" s="96"/>
      <c r="AQ303" s="96"/>
      <c r="AR303" s="96"/>
      <c r="AS303" s="96"/>
      <c r="AT303" s="96"/>
      <c r="AU303" s="96"/>
      <c r="AV303" s="94"/>
      <c r="AW303" s="94"/>
    </row>
    <row r="304" spans="3:49" ht="17.399999999999999" customHeight="1">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J304" s="96"/>
      <c r="AK304" s="96"/>
      <c r="AL304" s="96"/>
      <c r="AM304" s="96"/>
      <c r="AN304" s="96"/>
      <c r="AO304" s="96"/>
      <c r="AP304" s="96"/>
      <c r="AQ304" s="96"/>
      <c r="AR304" s="96"/>
      <c r="AS304" s="96"/>
      <c r="AT304" s="96"/>
      <c r="AU304" s="96"/>
      <c r="AV304" s="94"/>
      <c r="AW304" s="94"/>
    </row>
    <row r="305" spans="3:49" ht="17.399999999999999" customHeight="1">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J305" s="96"/>
      <c r="AK305" s="96"/>
      <c r="AL305" s="96"/>
      <c r="AM305" s="96"/>
      <c r="AN305" s="96"/>
      <c r="AO305" s="96"/>
      <c r="AP305" s="96"/>
      <c r="AQ305" s="96"/>
      <c r="AR305" s="96"/>
      <c r="AS305" s="96"/>
      <c r="AT305" s="96"/>
      <c r="AU305" s="96"/>
      <c r="AV305" s="94"/>
      <c r="AW305" s="94"/>
    </row>
    <row r="306" spans="3:49" ht="40.799999999999997" customHeight="1">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J306" s="96"/>
      <c r="AK306" s="96"/>
      <c r="AL306" s="96"/>
      <c r="AM306" s="96"/>
      <c r="AN306" s="96"/>
      <c r="AO306" s="96"/>
      <c r="AP306" s="96"/>
      <c r="AQ306" s="96"/>
      <c r="AR306" s="96"/>
      <c r="AS306" s="96"/>
      <c r="AT306" s="96"/>
      <c r="AU306" s="96"/>
      <c r="AV306" s="94"/>
      <c r="AW306" s="94"/>
    </row>
    <row r="307" spans="3:49" ht="17.399999999999999" customHeight="1">
      <c r="C307" s="574" t="s">
        <v>1620</v>
      </c>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J307" s="96"/>
      <c r="AK307" s="96"/>
      <c r="AL307" s="96"/>
      <c r="AM307" s="96"/>
      <c r="AN307" s="96"/>
      <c r="AO307" s="96"/>
      <c r="AP307" s="96"/>
      <c r="AQ307" s="96"/>
      <c r="AR307" s="96"/>
      <c r="AS307" s="96"/>
      <c r="AT307" s="96"/>
      <c r="AU307" s="96"/>
      <c r="AV307" s="94"/>
      <c r="AW307" s="94"/>
    </row>
    <row r="308" spans="3:49" ht="17.399999999999999" customHeight="1">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J308" s="96"/>
      <c r="AK308" s="96"/>
      <c r="AL308" s="96"/>
      <c r="AM308" s="96"/>
      <c r="AN308" s="96"/>
      <c r="AO308" s="96"/>
      <c r="AP308" s="96"/>
      <c r="AQ308" s="96"/>
      <c r="AR308" s="96"/>
      <c r="AS308" s="96"/>
      <c r="AT308" s="96"/>
      <c r="AU308" s="96"/>
      <c r="AV308" s="94"/>
      <c r="AW308" s="94"/>
    </row>
    <row r="309" spans="3:49" ht="17.399999999999999" customHeight="1">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J309" s="96"/>
      <c r="AK309" s="96"/>
      <c r="AL309" s="96"/>
      <c r="AM309" s="96"/>
      <c r="AN309" s="96"/>
      <c r="AO309" s="96"/>
      <c r="AP309" s="96"/>
      <c r="AQ309" s="96"/>
      <c r="AR309" s="96"/>
      <c r="AS309" s="96"/>
      <c r="AT309" s="96"/>
      <c r="AU309" s="96"/>
      <c r="AV309" s="94"/>
      <c r="AW309" s="94"/>
    </row>
    <row r="310" spans="3:49" ht="17.399999999999999" customHeight="1">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J310" s="96"/>
      <c r="AK310" s="96"/>
      <c r="AL310" s="96"/>
      <c r="AM310" s="96"/>
      <c r="AN310" s="96"/>
      <c r="AO310" s="96"/>
      <c r="AP310" s="96"/>
      <c r="AQ310" s="96"/>
      <c r="AR310" s="96"/>
      <c r="AS310" s="96"/>
      <c r="AT310" s="96"/>
      <c r="AU310" s="96"/>
      <c r="AV310" s="94"/>
      <c r="AW310" s="94"/>
    </row>
    <row r="311" spans="3:49" ht="17.399999999999999" customHeight="1">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J311" s="96"/>
      <c r="AK311" s="96"/>
      <c r="AL311" s="96"/>
      <c r="AM311" s="96"/>
      <c r="AN311" s="96"/>
      <c r="AO311" s="96"/>
      <c r="AP311" s="96"/>
      <c r="AQ311" s="96"/>
      <c r="AR311" s="96"/>
      <c r="AS311" s="96"/>
      <c r="AT311" s="96"/>
      <c r="AU311" s="96"/>
      <c r="AV311" s="94"/>
      <c r="AW311" s="94"/>
    </row>
    <row r="312" spans="3:49" ht="17.399999999999999" customHeight="1">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J312" s="96"/>
      <c r="AK312" s="96"/>
      <c r="AL312" s="96"/>
      <c r="AM312" s="96"/>
      <c r="AN312" s="96"/>
      <c r="AO312" s="96"/>
      <c r="AP312" s="96"/>
      <c r="AQ312" s="96"/>
      <c r="AR312" s="96"/>
      <c r="AS312" s="96"/>
      <c r="AT312" s="96"/>
      <c r="AU312" s="96"/>
      <c r="AV312" s="94"/>
      <c r="AW312" s="94"/>
    </row>
    <row r="313" spans="3:49" ht="17.399999999999999" customHeight="1">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J313" s="96"/>
      <c r="AK313" s="96"/>
      <c r="AL313" s="96"/>
      <c r="AM313" s="96"/>
      <c r="AN313" s="96"/>
      <c r="AO313" s="96"/>
      <c r="AP313" s="96"/>
      <c r="AQ313" s="96"/>
      <c r="AR313" s="96"/>
      <c r="AS313" s="96"/>
      <c r="AT313" s="96"/>
      <c r="AU313" s="96"/>
      <c r="AV313" s="94"/>
      <c r="AW313" s="94"/>
    </row>
    <row r="314" spans="3:49" ht="17.399999999999999" customHeight="1">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J314" s="96"/>
      <c r="AK314" s="96"/>
      <c r="AL314" s="96"/>
      <c r="AM314" s="96"/>
      <c r="AN314" s="96"/>
      <c r="AO314" s="96"/>
      <c r="AP314" s="96"/>
      <c r="AQ314" s="96"/>
      <c r="AR314" s="96"/>
      <c r="AS314" s="96"/>
      <c r="AT314" s="96"/>
      <c r="AU314" s="96"/>
      <c r="AV314" s="94"/>
      <c r="AW314" s="94"/>
    </row>
    <row r="315" spans="3:49" ht="44.4" customHeight="1">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J315" s="96"/>
      <c r="AK315" s="96"/>
      <c r="AL315" s="96"/>
      <c r="AM315" s="96"/>
      <c r="AN315" s="96"/>
      <c r="AO315" s="96"/>
      <c r="AP315" s="96"/>
      <c r="AQ315" s="96"/>
      <c r="AR315" s="96"/>
      <c r="AS315" s="96"/>
      <c r="AT315" s="96"/>
      <c r="AU315" s="96"/>
      <c r="AV315" s="94"/>
      <c r="AW315" s="94"/>
    </row>
    <row r="316" spans="3:49" ht="17.399999999999999" customHeight="1">
      <c r="C316" s="574" t="s">
        <v>1619</v>
      </c>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J316" s="96"/>
      <c r="AK316" s="96"/>
      <c r="AL316" s="96"/>
      <c r="AM316" s="96"/>
      <c r="AN316" s="96"/>
      <c r="AO316" s="96"/>
      <c r="AP316" s="96"/>
      <c r="AQ316" s="96"/>
      <c r="AR316" s="96"/>
      <c r="AS316" s="96"/>
      <c r="AT316" s="96"/>
      <c r="AU316" s="96"/>
      <c r="AV316" s="94"/>
      <c r="AW316" s="94"/>
    </row>
    <row r="317" spans="3:49" ht="17.399999999999999" customHeight="1">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J317" s="96"/>
      <c r="AK317" s="96"/>
      <c r="AL317" s="96"/>
      <c r="AM317" s="96"/>
      <c r="AN317" s="96"/>
      <c r="AO317" s="96"/>
      <c r="AP317" s="96"/>
      <c r="AQ317" s="96"/>
      <c r="AR317" s="96"/>
      <c r="AS317" s="96"/>
      <c r="AT317" s="96"/>
      <c r="AU317" s="96"/>
      <c r="AV317" s="94"/>
      <c r="AW317" s="94"/>
    </row>
    <row r="318" spans="3:49" ht="17.399999999999999" customHeight="1">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J318" s="96"/>
      <c r="AK318" s="96"/>
      <c r="AL318" s="96"/>
      <c r="AM318" s="96"/>
      <c r="AN318" s="96"/>
      <c r="AO318" s="96"/>
      <c r="AP318" s="96"/>
      <c r="AQ318" s="96"/>
      <c r="AR318" s="96"/>
      <c r="AS318" s="96"/>
      <c r="AT318" s="96"/>
      <c r="AU318" s="96"/>
      <c r="AV318" s="94"/>
      <c r="AW318" s="94"/>
    </row>
    <row r="319" spans="3:49" ht="17.399999999999999" customHeight="1">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J319" s="96"/>
      <c r="AK319" s="96"/>
      <c r="AL319" s="96"/>
      <c r="AM319" s="96"/>
      <c r="AN319" s="96"/>
      <c r="AO319" s="96"/>
      <c r="AP319" s="96"/>
      <c r="AQ319" s="96"/>
      <c r="AR319" s="96"/>
      <c r="AS319" s="96"/>
      <c r="AT319" s="96"/>
      <c r="AU319" s="96"/>
      <c r="AV319" s="94"/>
      <c r="AW319" s="94"/>
    </row>
    <row r="320" spans="3:49" ht="17.399999999999999" customHeight="1">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J320" s="96"/>
      <c r="AK320" s="96"/>
      <c r="AL320" s="96"/>
      <c r="AM320" s="96"/>
      <c r="AN320" s="96"/>
      <c r="AO320" s="96"/>
      <c r="AP320" s="96"/>
      <c r="AQ320" s="96"/>
      <c r="AR320" s="96"/>
      <c r="AS320" s="96"/>
      <c r="AT320" s="96"/>
      <c r="AU320" s="96"/>
      <c r="AV320" s="94"/>
      <c r="AW320" s="94"/>
    </row>
    <row r="321" spans="3:49" ht="18.600000000000001" customHeight="1">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J321" s="96"/>
      <c r="AK321" s="96"/>
      <c r="AL321" s="96"/>
      <c r="AM321" s="96"/>
      <c r="AN321" s="96"/>
      <c r="AO321" s="96"/>
      <c r="AP321" s="96"/>
      <c r="AQ321" s="96"/>
      <c r="AR321" s="96"/>
      <c r="AS321" s="96"/>
      <c r="AT321" s="96"/>
      <c r="AU321" s="96"/>
      <c r="AV321" s="94"/>
      <c r="AW321" s="94"/>
    </row>
    <row r="322" spans="3:49" ht="28.8" customHeight="1">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J322" s="96"/>
      <c r="AK322" s="96"/>
      <c r="AL322" s="96"/>
      <c r="AM322" s="96"/>
      <c r="AN322" s="96"/>
      <c r="AO322" s="96"/>
      <c r="AP322" s="96"/>
      <c r="AQ322" s="96"/>
      <c r="AR322" s="96"/>
      <c r="AS322" s="96"/>
      <c r="AT322" s="96"/>
      <c r="AU322" s="96"/>
      <c r="AV322" s="94"/>
      <c r="AW322" s="94"/>
    </row>
    <row r="323" spans="3:49" ht="17.399999999999999" customHeight="1">
      <c r="C323" s="575" t="s">
        <v>1629</v>
      </c>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J323" s="96"/>
      <c r="AK323" s="96"/>
      <c r="AL323" s="96"/>
      <c r="AM323" s="96"/>
      <c r="AN323" s="96"/>
      <c r="AO323" s="96"/>
      <c r="AP323" s="96"/>
      <c r="AQ323" s="96"/>
      <c r="AR323" s="96"/>
      <c r="AS323" s="96"/>
      <c r="AT323" s="96"/>
      <c r="AU323" s="96"/>
      <c r="AV323" s="94"/>
      <c r="AW323" s="94"/>
    </row>
    <row r="324" spans="3:49" ht="15" customHeight="1">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J324" s="96"/>
      <c r="AK324" s="96"/>
      <c r="AL324" s="96"/>
      <c r="AM324" s="96"/>
      <c r="AN324" s="96"/>
      <c r="AO324" s="96"/>
      <c r="AP324" s="96"/>
      <c r="AQ324" s="96"/>
      <c r="AR324" s="96"/>
      <c r="AS324" s="96"/>
      <c r="AT324" s="96"/>
      <c r="AU324" s="96"/>
      <c r="AV324" s="94"/>
      <c r="AW324" s="94"/>
    </row>
    <row r="325" spans="3:49" ht="19.8" customHeight="1">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J325" s="96"/>
      <c r="AK325" s="96"/>
      <c r="AL325" s="96"/>
      <c r="AM325" s="96"/>
      <c r="AN325" s="96"/>
      <c r="AO325" s="96"/>
      <c r="AP325" s="96"/>
      <c r="AQ325" s="96"/>
      <c r="AR325" s="96"/>
      <c r="AS325" s="96"/>
      <c r="AT325" s="96"/>
      <c r="AU325" s="96"/>
      <c r="AV325" s="94"/>
      <c r="AW325" s="94"/>
    </row>
    <row r="326" spans="3:49" ht="6" customHeight="1">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J326" s="96"/>
      <c r="AK326" s="96"/>
      <c r="AL326" s="96"/>
      <c r="AM326" s="96"/>
      <c r="AN326" s="96"/>
      <c r="AO326" s="96"/>
      <c r="AP326" s="96"/>
      <c r="AQ326" s="96"/>
      <c r="AR326" s="96"/>
      <c r="AS326" s="96"/>
      <c r="AT326" s="96"/>
      <c r="AU326" s="96"/>
      <c r="AV326" s="94"/>
      <c r="AW326" s="94"/>
    </row>
    <row r="327" spans="3:49" ht="38.4" customHeight="1">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J327" s="96"/>
      <c r="AK327" s="96"/>
      <c r="AL327" s="96"/>
      <c r="AM327" s="96"/>
      <c r="AN327" s="96"/>
      <c r="AO327" s="96"/>
      <c r="AP327" s="96"/>
      <c r="AQ327" s="96"/>
      <c r="AR327" s="96"/>
      <c r="AS327" s="96"/>
      <c r="AT327" s="96"/>
      <c r="AU327" s="96"/>
      <c r="AV327" s="94"/>
      <c r="AW327" s="94"/>
    </row>
    <row r="328" spans="3:49" ht="7.8" customHeight="1">
      <c r="C328" s="51"/>
      <c r="D328" s="52"/>
      <c r="E328" s="52"/>
      <c r="F328" s="52"/>
      <c r="G328" s="52"/>
      <c r="H328" s="52"/>
      <c r="I328" s="52"/>
      <c r="J328" s="52"/>
      <c r="K328" s="52"/>
      <c r="L328" s="52"/>
      <c r="M328" s="52"/>
      <c r="N328" s="52"/>
      <c r="O328" s="52"/>
      <c r="P328" s="52"/>
      <c r="Q328" s="52"/>
      <c r="R328" s="51"/>
      <c r="S328" s="51"/>
      <c r="T328" s="51"/>
      <c r="U328" s="51"/>
      <c r="V328" s="51"/>
      <c r="W328" s="51"/>
      <c r="X328" s="51"/>
      <c r="Y328" s="51"/>
      <c r="Z328" s="51"/>
      <c r="AA328" s="51"/>
      <c r="AB328" s="51"/>
      <c r="AC328" s="51"/>
      <c r="AD328" s="51"/>
      <c r="AE328" s="51"/>
      <c r="AF328" s="51"/>
      <c r="AG328" s="51"/>
      <c r="AH328" s="51"/>
      <c r="AJ328" s="96"/>
      <c r="AK328" s="96"/>
      <c r="AL328" s="96"/>
      <c r="AM328" s="96"/>
      <c r="AN328" s="96"/>
      <c r="AO328" s="96"/>
      <c r="AP328" s="96"/>
      <c r="AQ328" s="96"/>
      <c r="AR328" s="96"/>
      <c r="AS328" s="96"/>
      <c r="AT328" s="96"/>
      <c r="AU328" s="96"/>
      <c r="AV328" s="94"/>
      <c r="AW328" s="94"/>
    </row>
    <row r="329" spans="3:49" ht="15" customHeight="1">
      <c r="C329" s="577" t="s">
        <v>1632</v>
      </c>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J329" s="96"/>
      <c r="AK329" s="96"/>
      <c r="AL329" s="96"/>
      <c r="AM329" s="96"/>
      <c r="AN329" s="96"/>
      <c r="AO329" s="96"/>
      <c r="AP329" s="96"/>
      <c r="AQ329" s="96"/>
      <c r="AR329" s="96"/>
      <c r="AS329" s="96"/>
      <c r="AT329" s="96"/>
      <c r="AU329" s="96"/>
      <c r="AV329" s="94"/>
      <c r="AW329" s="94"/>
    </row>
    <row r="330" spans="3:49" ht="6.6" customHeight="1">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J330" s="96"/>
      <c r="AK330" s="96"/>
      <c r="AL330" s="96"/>
      <c r="AM330" s="96"/>
      <c r="AN330" s="96"/>
      <c r="AO330" s="96"/>
      <c r="AP330" s="96"/>
      <c r="AQ330" s="96"/>
      <c r="AR330" s="96"/>
      <c r="AS330" s="96"/>
      <c r="AT330" s="96"/>
      <c r="AU330" s="96"/>
      <c r="AV330" s="94"/>
      <c r="AW330" s="94"/>
    </row>
    <row r="331" spans="3:49" ht="15" customHeight="1">
      <c r="C331" s="51"/>
      <c r="D331" s="51"/>
      <c r="E331" s="51"/>
      <c r="F331" s="51"/>
      <c r="G331" s="51"/>
      <c r="H331" s="51"/>
      <c r="I331" s="51"/>
      <c r="J331" s="51"/>
      <c r="K331" s="51"/>
      <c r="L331" s="51"/>
      <c r="M331" s="51"/>
      <c r="N331" s="54" t="s">
        <v>1631</v>
      </c>
      <c r="O331" s="51"/>
      <c r="P331" s="51"/>
      <c r="Q331" s="51"/>
      <c r="R331" s="51"/>
      <c r="S331" s="51"/>
      <c r="T331" s="51"/>
      <c r="U331" s="51"/>
      <c r="V331" s="51"/>
      <c r="W331" s="51"/>
      <c r="X331" s="51"/>
      <c r="Y331" s="51"/>
      <c r="Z331" s="51"/>
      <c r="AA331" s="51"/>
      <c r="AB331" s="51"/>
      <c r="AC331" s="51"/>
      <c r="AD331" s="51"/>
      <c r="AE331" s="51"/>
      <c r="AF331" s="51"/>
      <c r="AG331" s="51"/>
      <c r="AH331" s="51"/>
      <c r="AJ331" s="96"/>
      <c r="AK331" s="96"/>
      <c r="AL331" s="96"/>
      <c r="AM331" s="96"/>
      <c r="AN331" s="96"/>
      <c r="AO331" s="96"/>
      <c r="AP331" s="96"/>
      <c r="AQ331" s="96"/>
      <c r="AR331" s="96"/>
      <c r="AS331" s="96"/>
      <c r="AT331" s="96"/>
      <c r="AU331" s="96"/>
      <c r="AV331" s="94"/>
      <c r="AW331" s="94"/>
    </row>
    <row r="332" spans="3:49" ht="22.65" customHeight="1">
      <c r="C332" s="98"/>
      <c r="D332" s="96"/>
      <c r="E332" s="96"/>
      <c r="F332" s="97"/>
      <c r="G332" s="96"/>
      <c r="H332" s="96"/>
      <c r="I332" s="96"/>
      <c r="J332" s="96"/>
      <c r="K332" s="96"/>
      <c r="L332" s="96"/>
      <c r="M332" s="96"/>
      <c r="N332" s="99" t="s">
        <v>134</v>
      </c>
      <c r="O332" s="99"/>
      <c r="P332" s="99"/>
      <c r="Q332" s="99"/>
      <c r="R332" s="99"/>
      <c r="S332" s="99"/>
      <c r="T332" s="576" t="s">
        <v>1598</v>
      </c>
      <c r="U332" s="576"/>
      <c r="V332" s="576"/>
      <c r="W332" s="576"/>
      <c r="X332" s="576"/>
      <c r="Y332" s="576"/>
      <c r="Z332" s="576"/>
      <c r="AA332" s="576"/>
      <c r="AB332" s="576"/>
      <c r="AC332" s="576"/>
      <c r="AD332" s="576"/>
      <c r="AE332" s="576"/>
      <c r="AF332" s="576"/>
      <c r="AG332" s="576"/>
      <c r="AH332" s="576"/>
      <c r="AJ332" s="96"/>
      <c r="AK332" s="96"/>
      <c r="AL332" s="96"/>
      <c r="AM332" s="96"/>
      <c r="AN332" s="96"/>
      <c r="AO332" s="96"/>
      <c r="AP332" s="96"/>
      <c r="AQ332" s="96"/>
      <c r="AR332" s="96"/>
      <c r="AS332" s="96"/>
      <c r="AT332" s="96"/>
      <c r="AU332" s="96"/>
      <c r="AV332" s="94"/>
      <c r="AW332" s="94"/>
    </row>
    <row r="333" spans="3:49" ht="8.4" customHeight="1">
      <c r="C333" s="94"/>
      <c r="D333" s="94"/>
      <c r="E333" s="94"/>
      <c r="F333" s="95"/>
      <c r="G333" s="94"/>
      <c r="H333" s="94"/>
      <c r="I333" s="94"/>
      <c r="J333" s="94"/>
      <c r="K333" s="94"/>
      <c r="L333" s="94"/>
      <c r="M333" s="94"/>
      <c r="T333" s="87"/>
      <c r="U333" s="87"/>
      <c r="V333" s="87"/>
      <c r="W333" s="87"/>
      <c r="X333" s="87"/>
      <c r="Y333" s="87"/>
      <c r="Z333" s="87"/>
      <c r="AA333" s="87"/>
      <c r="AB333" s="87"/>
      <c r="AC333" s="87"/>
      <c r="AD333" s="87"/>
      <c r="AE333" s="87"/>
      <c r="AF333" s="87"/>
      <c r="AG333" s="87"/>
      <c r="AH333" s="87"/>
      <c r="AL333" s="94"/>
      <c r="AM333" s="94"/>
      <c r="AN333" s="94"/>
      <c r="AO333" s="94"/>
      <c r="AP333" s="94"/>
      <c r="AQ333" s="94"/>
      <c r="AR333" s="94"/>
      <c r="AS333" s="94"/>
      <c r="AT333" s="94"/>
      <c r="AU333" s="94"/>
      <c r="AV333" s="94"/>
      <c r="AW333" s="94"/>
    </row>
    <row r="334" spans="3:49" ht="24.6" customHeight="1">
      <c r="C334" s="94"/>
      <c r="D334" s="94"/>
      <c r="E334" s="94"/>
      <c r="F334" s="95"/>
      <c r="G334" s="94"/>
      <c r="H334" s="94"/>
      <c r="I334" s="94"/>
      <c r="J334" s="94"/>
      <c r="K334" s="94"/>
      <c r="L334" s="94"/>
      <c r="M334" s="94"/>
      <c r="N334" s="99" t="s">
        <v>135</v>
      </c>
      <c r="O334" s="99"/>
      <c r="P334" s="99"/>
      <c r="Q334" s="99"/>
      <c r="R334" s="117"/>
      <c r="S334" s="117"/>
      <c r="T334" s="117"/>
      <c r="U334" s="117"/>
      <c r="V334" s="117"/>
      <c r="W334" s="117"/>
      <c r="X334" s="117"/>
      <c r="Y334" s="117"/>
      <c r="Z334" s="117"/>
      <c r="AA334" s="117"/>
      <c r="AB334" s="117"/>
      <c r="AC334" s="117"/>
      <c r="AD334" s="117"/>
      <c r="AE334" s="117"/>
      <c r="AF334" s="117"/>
      <c r="AG334" s="117"/>
      <c r="AH334" s="117"/>
    </row>
    <row r="335" spans="3:49" ht="15" customHeight="1">
      <c r="C335" s="59"/>
      <c r="D335" s="59"/>
      <c r="E335" s="59"/>
      <c r="F335" s="59"/>
      <c r="G335" s="59"/>
      <c r="H335" s="59"/>
      <c r="I335" s="59"/>
      <c r="J335" s="59"/>
      <c r="K335" s="59"/>
      <c r="L335" s="59"/>
      <c r="N335" s="568" t="s">
        <v>1633</v>
      </c>
      <c r="O335" s="569"/>
      <c r="P335" s="569"/>
      <c r="Q335" s="569"/>
      <c r="R335" s="569"/>
      <c r="S335" s="569"/>
      <c r="T335" s="569"/>
      <c r="U335" s="569"/>
      <c r="V335" s="569"/>
      <c r="W335" s="569"/>
      <c r="X335" s="569"/>
      <c r="Y335" s="569"/>
      <c r="Z335" s="569"/>
      <c r="AA335" s="569"/>
      <c r="AB335" s="569"/>
      <c r="AC335" s="569"/>
      <c r="AD335" s="569"/>
      <c r="AE335" s="569"/>
      <c r="AF335" s="569"/>
      <c r="AG335" s="569"/>
      <c r="AH335" s="569"/>
    </row>
    <row r="336" spans="3:49" ht="15.75" customHeight="1">
      <c r="C336" s="59"/>
      <c r="D336" s="59"/>
      <c r="E336" s="59"/>
      <c r="F336" s="59"/>
      <c r="G336" s="59"/>
      <c r="H336" s="59"/>
      <c r="I336" s="59"/>
      <c r="J336" s="59"/>
      <c r="K336" s="59"/>
      <c r="L336" s="59"/>
      <c r="M336" s="99"/>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row>
    <row r="338" spans="2:34" ht="15" customHeight="1">
      <c r="B338" s="227" t="s">
        <v>136</v>
      </c>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c r="AA338" s="227"/>
      <c r="AB338" s="227"/>
      <c r="AC338" s="227"/>
      <c r="AD338" s="227"/>
      <c r="AE338" s="227"/>
      <c r="AF338" s="227"/>
      <c r="AG338" s="227"/>
      <c r="AH338" s="227"/>
    </row>
    <row r="340" spans="2:34" ht="15" customHeight="1">
      <c r="B340" s="572" t="s">
        <v>137</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row>
    <row r="341" spans="2:34" ht="15" customHeight="1">
      <c r="B341" s="594" t="s">
        <v>138</v>
      </c>
      <c r="C341" s="594"/>
      <c r="D341" s="594"/>
      <c r="E341" s="594"/>
      <c r="F341" s="145" t="s">
        <v>139</v>
      </c>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6"/>
      <c r="AC341" s="144" t="s">
        <v>140</v>
      </c>
      <c r="AD341" s="145"/>
      <c r="AE341" s="146"/>
      <c r="AF341" s="144" t="s">
        <v>141</v>
      </c>
      <c r="AG341" s="145"/>
      <c r="AH341" s="146"/>
    </row>
    <row r="342" spans="2:34" ht="15" customHeight="1">
      <c r="B342" s="595" t="s">
        <v>142</v>
      </c>
      <c r="C342" s="595"/>
      <c r="D342" s="595"/>
      <c r="E342" s="595"/>
      <c r="F342" s="596" t="s">
        <v>1604</v>
      </c>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88"/>
      <c r="AD342" s="589"/>
      <c r="AE342" s="590"/>
      <c r="AF342" s="147"/>
      <c r="AG342" s="148"/>
      <c r="AH342" s="149"/>
    </row>
    <row r="343" spans="2:34" ht="15" customHeight="1">
      <c r="B343" s="578">
        <v>1</v>
      </c>
      <c r="C343" s="579"/>
      <c r="D343" s="579"/>
      <c r="E343" s="580"/>
      <c r="F343" s="596" t="s">
        <v>1605</v>
      </c>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7"/>
      <c r="AD343" s="598"/>
      <c r="AE343" s="599"/>
      <c r="AF343" s="135"/>
      <c r="AG343" s="136"/>
      <c r="AH343" s="137"/>
    </row>
    <row r="344" spans="2:34" ht="15" customHeight="1">
      <c r="B344" s="581"/>
      <c r="C344" s="582"/>
      <c r="D344" s="582"/>
      <c r="E344" s="583"/>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600"/>
      <c r="AD344" s="601"/>
      <c r="AE344" s="602"/>
      <c r="AF344" s="141"/>
      <c r="AG344" s="142"/>
      <c r="AH344" s="143"/>
    </row>
    <row r="345" spans="2:34" ht="15" customHeight="1">
      <c r="B345" s="581"/>
      <c r="C345" s="582"/>
      <c r="D345" s="582"/>
      <c r="E345" s="583"/>
      <c r="F345" s="596" t="s">
        <v>143</v>
      </c>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88"/>
      <c r="AD345" s="589"/>
      <c r="AE345" s="590"/>
      <c r="AF345" s="147"/>
      <c r="AG345" s="148"/>
      <c r="AH345" s="149"/>
    </row>
    <row r="346" spans="2:34" ht="15" customHeight="1">
      <c r="B346" s="581"/>
      <c r="C346" s="582"/>
      <c r="D346" s="582"/>
      <c r="E346" s="583"/>
      <c r="F346" s="603" t="s">
        <v>144</v>
      </c>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5"/>
      <c r="AC346" s="147" t="str">
        <f>IF(X32&lt;&gt;"",IF(X32&gt;39,"Over Age","Yes"),"")</f>
        <v/>
      </c>
      <c r="AD346" s="148"/>
      <c r="AE346" s="149"/>
      <c r="AF346" s="147"/>
      <c r="AG346" s="148"/>
      <c r="AH346" s="149"/>
    </row>
    <row r="347" spans="2:34" ht="15" customHeight="1">
      <c r="B347" s="578">
        <v>2</v>
      </c>
      <c r="C347" s="579"/>
      <c r="D347" s="579"/>
      <c r="E347" s="580"/>
      <c r="F347" s="587" t="s">
        <v>1606</v>
      </c>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8"/>
      <c r="AD347" s="589"/>
      <c r="AE347" s="590"/>
      <c r="AF347" s="147"/>
      <c r="AG347" s="148"/>
      <c r="AH347" s="149"/>
    </row>
    <row r="348" spans="2:34" ht="15" customHeight="1">
      <c r="B348" s="581"/>
      <c r="C348" s="582"/>
      <c r="D348" s="582"/>
      <c r="E348" s="583"/>
      <c r="F348" s="591" t="s">
        <v>1607</v>
      </c>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3"/>
      <c r="AC348" s="588"/>
      <c r="AD348" s="589"/>
      <c r="AE348" s="590"/>
      <c r="AF348" s="147"/>
      <c r="AG348" s="148"/>
      <c r="AH348" s="149"/>
    </row>
    <row r="349" spans="2:34" ht="15" customHeight="1">
      <c r="B349" s="581"/>
      <c r="C349" s="582"/>
      <c r="D349" s="582"/>
      <c r="E349" s="583"/>
      <c r="F349" s="126" t="s">
        <v>1608</v>
      </c>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8"/>
      <c r="AC349" s="135"/>
      <c r="AD349" s="136"/>
      <c r="AE349" s="137"/>
      <c r="AF349" s="135"/>
      <c r="AG349" s="136"/>
      <c r="AH349" s="137"/>
    </row>
    <row r="350" spans="2:34" ht="15" customHeight="1">
      <c r="B350" s="581"/>
      <c r="C350" s="582"/>
      <c r="D350" s="582"/>
      <c r="E350" s="583"/>
      <c r="F350" s="129"/>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1"/>
      <c r="AC350" s="138"/>
      <c r="AD350" s="139"/>
      <c r="AE350" s="140"/>
      <c r="AF350" s="138"/>
      <c r="AG350" s="139"/>
      <c r="AH350" s="140"/>
    </row>
    <row r="351" spans="2:34" ht="18.899999999999999" customHeight="1">
      <c r="B351" s="584"/>
      <c r="C351" s="585"/>
      <c r="D351" s="585"/>
      <c r="E351" s="586"/>
      <c r="F351" s="132"/>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4"/>
      <c r="AC351" s="141"/>
      <c r="AD351" s="142"/>
      <c r="AE351" s="143"/>
      <c r="AF351" s="141"/>
      <c r="AG351" s="142"/>
      <c r="AH351" s="143"/>
    </row>
    <row r="352" spans="2:34" ht="15" customHeight="1">
      <c r="B352" s="578">
        <v>3</v>
      </c>
      <c r="C352" s="579"/>
      <c r="D352" s="579"/>
      <c r="E352" s="580"/>
      <c r="F352" s="126" t="s">
        <v>145</v>
      </c>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8"/>
      <c r="AC352" s="588"/>
      <c r="AD352" s="589"/>
      <c r="AE352" s="590"/>
      <c r="AF352" s="147"/>
      <c r="AG352" s="148"/>
      <c r="AH352" s="149"/>
    </row>
    <row r="353" spans="2:34" ht="15" customHeight="1">
      <c r="B353" s="581"/>
      <c r="C353" s="582"/>
      <c r="D353" s="582"/>
      <c r="E353" s="583"/>
      <c r="F353" s="587" t="s">
        <v>146</v>
      </c>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8"/>
      <c r="AD353" s="589"/>
      <c r="AE353" s="590"/>
      <c r="AF353" s="147"/>
      <c r="AG353" s="148"/>
      <c r="AH353" s="149"/>
    </row>
    <row r="354" spans="2:34" ht="15" customHeight="1">
      <c r="B354" s="584"/>
      <c r="C354" s="585"/>
      <c r="D354" s="585"/>
      <c r="E354" s="586"/>
      <c r="F354" s="607" t="s">
        <v>147</v>
      </c>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9"/>
      <c r="AC354" s="588"/>
      <c r="AD354" s="589"/>
      <c r="AE354" s="590"/>
      <c r="AF354" s="147"/>
      <c r="AG354" s="148"/>
      <c r="AH354" s="149"/>
    </row>
    <row r="355" spans="2:34" ht="15" customHeight="1">
      <c r="B355" s="606">
        <v>4</v>
      </c>
      <c r="C355" s="606"/>
      <c r="D355" s="606"/>
      <c r="E355" s="606"/>
      <c r="F355" s="587" t="s">
        <v>148</v>
      </c>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135" t="str">
        <f>IF(C106="","",IF(C106="Yes","Yes","No"))</f>
        <v/>
      </c>
      <c r="AD355" s="136"/>
      <c r="AE355" s="137"/>
      <c r="AF355" s="147"/>
      <c r="AG355" s="148"/>
      <c r="AH355" s="149"/>
    </row>
    <row r="356" spans="2:34" ht="15" customHeight="1">
      <c r="B356" s="578">
        <v>5</v>
      </c>
      <c r="C356" s="579"/>
      <c r="D356" s="579"/>
      <c r="E356" s="580"/>
      <c r="F356" s="607" t="s">
        <v>1610</v>
      </c>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9"/>
      <c r="AC356" s="588"/>
      <c r="AD356" s="589"/>
      <c r="AE356" s="590"/>
      <c r="AF356" s="147"/>
      <c r="AG356" s="148"/>
      <c r="AH356" s="149"/>
    </row>
    <row r="357" spans="2:34" ht="15" customHeight="1">
      <c r="B357" s="584"/>
      <c r="C357" s="585"/>
      <c r="D357" s="585"/>
      <c r="E357" s="586"/>
      <c r="F357" s="591" t="s">
        <v>149</v>
      </c>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3"/>
      <c r="AC357" s="588"/>
      <c r="AD357" s="589"/>
      <c r="AE357" s="590"/>
      <c r="AF357" s="147"/>
      <c r="AG357" s="148"/>
      <c r="AH357" s="149"/>
    </row>
    <row r="358" spans="2:34" ht="15" customHeight="1">
      <c r="B358" s="606">
        <v>6</v>
      </c>
      <c r="C358" s="606"/>
      <c r="D358" s="606"/>
      <c r="E358" s="606"/>
      <c r="F358" s="616" t="s">
        <v>1611</v>
      </c>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135"/>
      <c r="AD358" s="136"/>
      <c r="AE358" s="137"/>
      <c r="AF358" s="135"/>
      <c r="AG358" s="136"/>
      <c r="AH358" s="137"/>
    </row>
    <row r="359" spans="2:34" ht="15" customHeight="1">
      <c r="B359" s="606"/>
      <c r="C359" s="606"/>
      <c r="D359" s="606"/>
      <c r="E359" s="606"/>
      <c r="F359" s="616"/>
      <c r="G359" s="616"/>
      <c r="H359" s="616"/>
      <c r="I359" s="616"/>
      <c r="J359" s="616"/>
      <c r="K359" s="616"/>
      <c r="L359" s="616"/>
      <c r="M359" s="616"/>
      <c r="N359" s="616"/>
      <c r="O359" s="616"/>
      <c r="P359" s="616"/>
      <c r="Q359" s="616"/>
      <c r="R359" s="616"/>
      <c r="S359" s="616"/>
      <c r="T359" s="616"/>
      <c r="U359" s="616"/>
      <c r="V359" s="616"/>
      <c r="W359" s="616"/>
      <c r="X359" s="616"/>
      <c r="Y359" s="616"/>
      <c r="Z359" s="616"/>
      <c r="AA359" s="616"/>
      <c r="AB359" s="616"/>
      <c r="AC359" s="138"/>
      <c r="AD359" s="139"/>
      <c r="AE359" s="140"/>
      <c r="AF359" s="138"/>
      <c r="AG359" s="139"/>
      <c r="AH359" s="140"/>
    </row>
    <row r="360" spans="2:34" ht="10.35" customHeight="1">
      <c r="B360" s="606"/>
      <c r="C360" s="606"/>
      <c r="D360" s="606"/>
      <c r="E360" s="606"/>
      <c r="F360" s="616"/>
      <c r="G360" s="616"/>
      <c r="H360" s="616"/>
      <c r="I360" s="616"/>
      <c r="J360" s="616"/>
      <c r="K360" s="616"/>
      <c r="L360" s="616"/>
      <c r="M360" s="616"/>
      <c r="N360" s="616"/>
      <c r="O360" s="616"/>
      <c r="P360" s="616"/>
      <c r="Q360" s="616"/>
      <c r="R360" s="616"/>
      <c r="S360" s="616"/>
      <c r="T360" s="616"/>
      <c r="U360" s="616"/>
      <c r="V360" s="616"/>
      <c r="W360" s="616"/>
      <c r="X360" s="616"/>
      <c r="Y360" s="616"/>
      <c r="Z360" s="616"/>
      <c r="AA360" s="616"/>
      <c r="AB360" s="616"/>
      <c r="AC360" s="141"/>
      <c r="AD360" s="142"/>
      <c r="AE360" s="143"/>
      <c r="AF360" s="141"/>
      <c r="AG360" s="142"/>
      <c r="AH360" s="143"/>
    </row>
    <row r="361" spans="2:34" ht="14.4" customHeight="1">
      <c r="B361" s="658">
        <v>7</v>
      </c>
      <c r="C361" s="659"/>
      <c r="D361" s="659"/>
      <c r="E361" s="660"/>
      <c r="F361" s="603" t="s">
        <v>1624</v>
      </c>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5"/>
      <c r="AC361" s="588"/>
      <c r="AD361" s="589"/>
      <c r="AE361" s="590"/>
      <c r="AF361" s="135"/>
      <c r="AG361" s="136"/>
      <c r="AH361" s="137"/>
    </row>
    <row r="362" spans="2:34" ht="15" customHeight="1">
      <c r="B362" s="578" t="s">
        <v>1612</v>
      </c>
      <c r="C362" s="579"/>
      <c r="D362" s="579"/>
      <c r="E362" s="580"/>
      <c r="F362" s="610" t="s">
        <v>150</v>
      </c>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2"/>
      <c r="AC362" s="597"/>
      <c r="AD362" s="598"/>
      <c r="AE362" s="599"/>
      <c r="AF362" s="578"/>
      <c r="AG362" s="579"/>
      <c r="AH362" s="580"/>
    </row>
    <row r="363" spans="2:34" ht="21" customHeight="1">
      <c r="B363" s="581"/>
      <c r="C363" s="582"/>
      <c r="D363" s="582"/>
      <c r="E363" s="583"/>
      <c r="F363" s="613"/>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5"/>
      <c r="AC363" s="600"/>
      <c r="AD363" s="601"/>
      <c r="AE363" s="602"/>
      <c r="AF363" s="584"/>
      <c r="AG363" s="585"/>
      <c r="AH363" s="586"/>
    </row>
    <row r="364" spans="2:34" ht="25.65" customHeight="1">
      <c r="B364" s="584"/>
      <c r="C364" s="585"/>
      <c r="D364" s="585"/>
      <c r="E364" s="586"/>
      <c r="F364" s="603" t="s">
        <v>1613</v>
      </c>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5"/>
      <c r="AC364" s="588"/>
      <c r="AD364" s="589"/>
      <c r="AE364" s="590"/>
      <c r="AF364" s="658"/>
      <c r="AG364" s="659"/>
      <c r="AH364" s="660"/>
    </row>
    <row r="365" spans="2:34" ht="15" customHeight="1">
      <c r="C365" s="100"/>
      <c r="D365" s="100"/>
      <c r="E365" s="100"/>
      <c r="F365" s="101"/>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87"/>
      <c r="AG365" s="87"/>
      <c r="AH365" s="87"/>
    </row>
    <row r="366" spans="2:34" ht="15" customHeight="1">
      <c r="B366" s="619" t="s">
        <v>151</v>
      </c>
      <c r="C366" s="619"/>
      <c r="D366" s="619"/>
      <c r="E366" s="619"/>
      <c r="F366" s="619"/>
      <c r="G366" s="619"/>
      <c r="H366" s="619"/>
      <c r="I366" s="619"/>
      <c r="J366" s="619"/>
      <c r="K366" s="619"/>
      <c r="L366" s="619"/>
      <c r="M366" s="619"/>
      <c r="N366" s="619"/>
      <c r="O366" s="619"/>
      <c r="P366" s="619"/>
      <c r="Q366" s="619"/>
      <c r="R366" s="619"/>
      <c r="S366" s="619"/>
      <c r="T366" s="619"/>
      <c r="U366" s="619"/>
      <c r="V366" s="619"/>
      <c r="W366" s="619"/>
      <c r="X366" s="619"/>
      <c r="Y366" s="619"/>
      <c r="Z366" s="619"/>
      <c r="AA366" s="619"/>
      <c r="AB366" s="619"/>
      <c r="AC366" s="619"/>
      <c r="AD366" s="619"/>
      <c r="AE366" s="619"/>
      <c r="AF366" s="620"/>
      <c r="AG366" s="620"/>
      <c r="AH366" s="620"/>
    </row>
    <row r="367" spans="2:34" ht="15" customHeight="1">
      <c r="B367" s="621" t="s">
        <v>138</v>
      </c>
      <c r="C367" s="622"/>
      <c r="D367" s="622"/>
      <c r="E367" s="623"/>
      <c r="F367" s="621" t="s">
        <v>139</v>
      </c>
      <c r="G367" s="622"/>
      <c r="H367" s="622"/>
      <c r="I367" s="622"/>
      <c r="J367" s="622"/>
      <c r="K367" s="622"/>
      <c r="L367" s="622"/>
      <c r="M367" s="622"/>
      <c r="N367" s="622"/>
      <c r="O367" s="622"/>
      <c r="P367" s="622"/>
      <c r="Q367" s="622"/>
      <c r="R367" s="622"/>
      <c r="S367" s="622"/>
      <c r="T367" s="622"/>
      <c r="U367" s="622"/>
      <c r="V367" s="622"/>
      <c r="W367" s="622"/>
      <c r="X367" s="622"/>
      <c r="Y367" s="622"/>
      <c r="Z367" s="622"/>
      <c r="AA367" s="622"/>
      <c r="AB367" s="623"/>
      <c r="AC367" s="621" t="s">
        <v>140</v>
      </c>
      <c r="AD367" s="622"/>
      <c r="AE367" s="623"/>
      <c r="AF367" s="621" t="s">
        <v>141</v>
      </c>
      <c r="AG367" s="622"/>
      <c r="AH367" s="623"/>
    </row>
    <row r="368" spans="2:34" ht="15" customHeight="1">
      <c r="B368" s="147" t="s">
        <v>142</v>
      </c>
      <c r="C368" s="148"/>
      <c r="D368" s="148"/>
      <c r="E368" s="149"/>
      <c r="F368" s="624" t="s">
        <v>152</v>
      </c>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6"/>
      <c r="AC368" s="147"/>
      <c r="AD368" s="148"/>
      <c r="AE368" s="149"/>
      <c r="AF368" s="147"/>
      <c r="AG368" s="148"/>
      <c r="AH368" s="149"/>
    </row>
    <row r="369" spans="2:34" ht="15" customHeight="1">
      <c r="B369" s="147">
        <v>1</v>
      </c>
      <c r="C369" s="148"/>
      <c r="D369" s="148"/>
      <c r="E369" s="149"/>
      <c r="F369" s="624" t="s">
        <v>153</v>
      </c>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6"/>
      <c r="AC369" s="147"/>
      <c r="AD369" s="148"/>
      <c r="AE369" s="149"/>
      <c r="AF369" s="147"/>
      <c r="AG369" s="148"/>
      <c r="AH369" s="149"/>
    </row>
    <row r="370" spans="2:34" ht="15" customHeight="1">
      <c r="B370" s="147">
        <v>5</v>
      </c>
      <c r="C370" s="148"/>
      <c r="D370" s="148"/>
      <c r="E370" s="149"/>
      <c r="F370" s="624" t="s">
        <v>1637</v>
      </c>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6"/>
      <c r="AC370" s="147"/>
      <c r="AD370" s="148"/>
      <c r="AE370" s="149"/>
      <c r="AF370" s="147"/>
      <c r="AG370" s="148"/>
      <c r="AH370" s="149"/>
    </row>
    <row r="371" spans="2:34" ht="15" customHeight="1">
      <c r="B371" s="147">
        <v>8</v>
      </c>
      <c r="C371" s="148"/>
      <c r="D371" s="148"/>
      <c r="E371" s="149"/>
      <c r="F371" s="624" t="s">
        <v>154</v>
      </c>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6"/>
      <c r="AC371" s="147"/>
      <c r="AD371" s="148"/>
      <c r="AE371" s="149"/>
      <c r="AF371" s="147"/>
      <c r="AG371" s="148"/>
      <c r="AH371" s="149"/>
    </row>
    <row r="372" spans="2:34" ht="15" customHeight="1">
      <c r="B372" s="578" t="s">
        <v>155</v>
      </c>
      <c r="C372" s="579"/>
      <c r="D372" s="579"/>
      <c r="E372" s="580"/>
      <c r="F372" s="617" t="s">
        <v>156</v>
      </c>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135"/>
      <c r="AD372" s="136"/>
      <c r="AE372" s="137"/>
      <c r="AF372" s="135"/>
      <c r="AG372" s="136"/>
      <c r="AH372" s="137"/>
    </row>
    <row r="373" spans="2:34" ht="15" customHeight="1">
      <c r="B373" s="581"/>
      <c r="C373" s="582"/>
      <c r="D373" s="582"/>
      <c r="E373" s="583"/>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138"/>
      <c r="AD373" s="618"/>
      <c r="AE373" s="140"/>
      <c r="AF373" s="138"/>
      <c r="AG373" s="139"/>
      <c r="AH373" s="140"/>
    </row>
    <row r="374" spans="2:34" ht="15" customHeight="1">
      <c r="B374" s="581"/>
      <c r="C374" s="582"/>
      <c r="D374" s="582"/>
      <c r="E374" s="583"/>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141"/>
      <c r="AD374" s="142"/>
      <c r="AE374" s="143"/>
      <c r="AF374" s="141"/>
      <c r="AG374" s="142"/>
      <c r="AH374" s="143"/>
    </row>
    <row r="375" spans="2:34" ht="19.649999999999999" customHeight="1">
      <c r="B375" s="581"/>
      <c r="C375" s="582"/>
      <c r="D375" s="582"/>
      <c r="E375" s="583"/>
      <c r="F375" s="617" t="s">
        <v>157</v>
      </c>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147"/>
      <c r="AD375" s="148"/>
      <c r="AE375" s="149"/>
      <c r="AF375" s="147"/>
      <c r="AG375" s="148"/>
      <c r="AH375" s="149"/>
    </row>
    <row r="376" spans="2:34" ht="15" customHeight="1">
      <c r="B376" s="584"/>
      <c r="C376" s="585"/>
      <c r="D376" s="585"/>
      <c r="E376" s="586"/>
      <c r="F376" s="617" t="s">
        <v>158</v>
      </c>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147"/>
      <c r="AD376" s="148"/>
      <c r="AE376" s="149"/>
      <c r="AF376" s="147"/>
      <c r="AG376" s="148"/>
      <c r="AH376" s="149"/>
    </row>
    <row r="377" spans="2:34" ht="15" customHeight="1">
      <c r="B377" s="578" t="s">
        <v>159</v>
      </c>
      <c r="C377" s="579"/>
      <c r="D377" s="579"/>
      <c r="E377" s="580"/>
      <c r="F377" s="617" t="s">
        <v>160</v>
      </c>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147"/>
      <c r="AD377" s="148"/>
      <c r="AE377" s="149"/>
      <c r="AF377" s="147"/>
      <c r="AG377" s="148"/>
      <c r="AH377" s="149"/>
    </row>
    <row r="378" spans="2:34" ht="19.350000000000001" customHeight="1">
      <c r="B378" s="581"/>
      <c r="C378" s="582"/>
      <c r="D378" s="582"/>
      <c r="E378" s="583"/>
      <c r="F378" s="617" t="s">
        <v>157</v>
      </c>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147"/>
      <c r="AD378" s="148"/>
      <c r="AE378" s="149"/>
      <c r="AF378" s="147"/>
      <c r="AG378" s="148"/>
      <c r="AH378" s="149"/>
    </row>
    <row r="379" spans="2:34" ht="15" customHeight="1">
      <c r="B379" s="584"/>
      <c r="C379" s="585"/>
      <c r="D379" s="585"/>
      <c r="E379" s="586"/>
      <c r="F379" s="617" t="s">
        <v>161</v>
      </c>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147"/>
      <c r="AD379" s="148"/>
      <c r="AE379" s="149"/>
      <c r="AF379" s="147"/>
      <c r="AG379" s="148"/>
      <c r="AH379" s="149"/>
    </row>
    <row r="380" spans="2:34" ht="15" customHeight="1">
      <c r="B380" s="578" t="s">
        <v>162</v>
      </c>
      <c r="C380" s="579"/>
      <c r="D380" s="579"/>
      <c r="E380" s="580"/>
      <c r="F380" s="617" t="s">
        <v>163</v>
      </c>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147"/>
      <c r="AD380" s="148"/>
      <c r="AE380" s="149"/>
      <c r="AF380" s="147"/>
      <c r="AG380" s="148"/>
      <c r="AH380" s="149"/>
    </row>
    <row r="381" spans="2:34" ht="21" customHeight="1">
      <c r="B381" s="584"/>
      <c r="C381" s="585"/>
      <c r="D381" s="585"/>
      <c r="E381" s="586"/>
      <c r="F381" s="617" t="s">
        <v>158</v>
      </c>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147"/>
      <c r="AD381" s="148"/>
      <c r="AE381" s="149"/>
      <c r="AF381" s="147"/>
      <c r="AG381" s="148"/>
      <c r="AH381" s="149"/>
    </row>
    <row r="382" spans="2:34" ht="15" customHeight="1">
      <c r="B382" s="147" t="s">
        <v>744</v>
      </c>
      <c r="C382" s="148"/>
      <c r="D382" s="148"/>
      <c r="E382" s="149"/>
      <c r="F382" s="657" t="s">
        <v>745</v>
      </c>
      <c r="G382" s="657"/>
      <c r="H382" s="657"/>
      <c r="I382" s="657"/>
      <c r="J382" s="657"/>
      <c r="K382" s="657"/>
      <c r="L382" s="657"/>
      <c r="M382" s="657"/>
      <c r="N382" s="657"/>
      <c r="O382" s="657"/>
      <c r="P382" s="657"/>
      <c r="Q382" s="657"/>
      <c r="R382" s="657"/>
      <c r="S382" s="657"/>
      <c r="T382" s="657"/>
      <c r="U382" s="657"/>
      <c r="V382" s="657"/>
      <c r="W382" s="657"/>
      <c r="X382" s="657"/>
      <c r="Y382" s="657"/>
      <c r="Z382" s="657"/>
      <c r="AA382" s="657"/>
      <c r="AB382" s="657"/>
      <c r="AC382" s="147"/>
      <c r="AD382" s="148"/>
      <c r="AE382" s="149"/>
      <c r="AF382" s="147"/>
      <c r="AG382" s="148"/>
      <c r="AH382" s="149"/>
    </row>
    <row r="383" spans="2:34" ht="15" customHeight="1">
      <c r="B383" s="578" t="s">
        <v>164</v>
      </c>
      <c r="C383" s="579"/>
      <c r="D383" s="579"/>
      <c r="E383" s="580"/>
      <c r="F383" s="617" t="s">
        <v>1636</v>
      </c>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135"/>
      <c r="AD383" s="136"/>
      <c r="AE383" s="137"/>
      <c r="AF383" s="135"/>
      <c r="AG383" s="136"/>
      <c r="AH383" s="137"/>
    </row>
    <row r="384" spans="2:34" ht="18.75" customHeight="1">
      <c r="B384" s="584"/>
      <c r="C384" s="585"/>
      <c r="D384" s="585"/>
      <c r="E384" s="586"/>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29"/>
      <c r="AD384" s="630"/>
      <c r="AE384" s="631"/>
      <c r="AF384" s="141"/>
      <c r="AG384" s="142"/>
      <c r="AH384" s="143"/>
    </row>
    <row r="385" spans="2:35" ht="15" customHeight="1">
      <c r="U385" s="102"/>
      <c r="V385" s="102"/>
      <c r="W385" s="102"/>
      <c r="X385" s="102"/>
      <c r="Y385" s="102"/>
      <c r="Z385" s="102"/>
      <c r="AA385" s="102"/>
      <c r="AB385" s="102"/>
      <c r="AC385" s="102"/>
      <c r="AD385" s="102"/>
      <c r="AE385" s="102"/>
      <c r="AF385" s="102"/>
      <c r="AG385" s="102"/>
      <c r="AH385" s="102"/>
      <c r="AI385" s="102"/>
    </row>
    <row r="386" spans="2:35" ht="15" customHeight="1">
      <c r="B386" s="620" t="s">
        <v>165</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102"/>
    </row>
    <row r="387" spans="2:35" ht="15" customHeight="1">
      <c r="B387" s="638" t="s">
        <v>138</v>
      </c>
      <c r="C387" s="638"/>
      <c r="D387" s="638" t="s">
        <v>139</v>
      </c>
      <c r="E387" s="638"/>
      <c r="F387" s="638"/>
      <c r="G387" s="638"/>
      <c r="H387" s="638"/>
      <c r="I387" s="638"/>
      <c r="J387" s="638"/>
      <c r="K387" s="638"/>
      <c r="L387" s="638"/>
      <c r="M387" s="638"/>
      <c r="N387" s="638"/>
      <c r="O387" s="638"/>
      <c r="P387" s="638"/>
      <c r="Q387" s="638"/>
      <c r="R387" s="638"/>
      <c r="S387" s="638"/>
      <c r="T387" s="638"/>
      <c r="U387" s="638"/>
      <c r="V387" s="638"/>
      <c r="W387" s="638"/>
      <c r="X387" s="638"/>
      <c r="Y387" s="638"/>
      <c r="Z387" s="638"/>
      <c r="AA387" s="638"/>
      <c r="AB387" s="638"/>
      <c r="AC387" s="638" t="s">
        <v>140</v>
      </c>
      <c r="AD387" s="638"/>
      <c r="AE387" s="638"/>
      <c r="AF387" s="635" t="s">
        <v>141</v>
      </c>
      <c r="AG387" s="636"/>
      <c r="AH387" s="637"/>
      <c r="AI387" s="102"/>
    </row>
    <row r="388" spans="2:35" ht="116.25" customHeight="1">
      <c r="B388" s="654" t="s">
        <v>142</v>
      </c>
      <c r="C388" s="654"/>
      <c r="D388" s="655" t="s">
        <v>1635</v>
      </c>
      <c r="E388" s="655"/>
      <c r="F388" s="655"/>
      <c r="G388" s="655"/>
      <c r="H388" s="655"/>
      <c r="I388" s="655"/>
      <c r="J388" s="655"/>
      <c r="K388" s="655"/>
      <c r="L388" s="655"/>
      <c r="M388" s="655"/>
      <c r="N388" s="655"/>
      <c r="O388" s="655"/>
      <c r="P388" s="655"/>
      <c r="Q388" s="655"/>
      <c r="R388" s="655"/>
      <c r="S388" s="655"/>
      <c r="T388" s="655"/>
      <c r="U388" s="655"/>
      <c r="V388" s="655"/>
      <c r="W388" s="655"/>
      <c r="X388" s="655"/>
      <c r="Y388" s="655"/>
      <c r="Z388" s="655"/>
      <c r="AA388" s="655"/>
      <c r="AB388" s="655"/>
      <c r="AC388" s="656"/>
      <c r="AD388" s="656"/>
      <c r="AE388" s="656"/>
      <c r="AF388" s="632"/>
      <c r="AG388" s="633"/>
      <c r="AH388" s="634"/>
      <c r="AI388" s="102"/>
    </row>
    <row r="389" spans="2:35" ht="15" customHeight="1">
      <c r="B389" s="103"/>
      <c r="C389" s="103"/>
      <c r="D389" s="103"/>
      <c r="E389" s="103"/>
      <c r="F389" s="104"/>
      <c r="G389" s="103"/>
      <c r="H389" s="103"/>
      <c r="I389" s="103"/>
      <c r="J389" s="103"/>
      <c r="K389" s="103"/>
      <c r="L389" s="105"/>
      <c r="M389" s="105"/>
      <c r="N389" s="103"/>
      <c r="O389" s="103"/>
      <c r="P389" s="103"/>
      <c r="Q389" s="103"/>
      <c r="R389" s="103"/>
      <c r="S389" s="103"/>
      <c r="T389" s="627" t="str">
        <f>$H$26&amp;IF($H$28&lt;&gt;""," "&amp;$H$28,"")&amp;" "&amp;$H$24</f>
        <v xml:space="preserve"> </v>
      </c>
      <c r="U389" s="627"/>
      <c r="V389" s="627"/>
      <c r="W389" s="627"/>
      <c r="X389" s="627"/>
      <c r="Y389" s="627"/>
      <c r="Z389" s="627"/>
      <c r="AA389" s="627"/>
      <c r="AB389" s="627"/>
      <c r="AC389" s="627"/>
      <c r="AD389" s="627"/>
      <c r="AE389" s="627"/>
      <c r="AF389" s="627"/>
      <c r="AG389" s="627"/>
      <c r="AH389" s="627"/>
      <c r="AI389" s="102"/>
    </row>
    <row r="390" spans="2:35" ht="15" customHeight="1">
      <c r="L390" s="59"/>
      <c r="M390" s="59"/>
      <c r="N390" s="99" t="s">
        <v>134</v>
      </c>
      <c r="O390" s="99"/>
      <c r="P390" s="99"/>
      <c r="Q390" s="99"/>
      <c r="R390" s="99"/>
      <c r="S390" s="99"/>
      <c r="T390" s="628"/>
      <c r="U390" s="628"/>
      <c r="V390" s="628"/>
      <c r="W390" s="628"/>
      <c r="X390" s="628"/>
      <c r="Y390" s="628"/>
      <c r="Z390" s="628"/>
      <c r="AA390" s="628"/>
      <c r="AB390" s="628"/>
      <c r="AC390" s="628"/>
      <c r="AD390" s="628"/>
      <c r="AE390" s="628"/>
      <c r="AF390" s="628"/>
      <c r="AG390" s="628"/>
      <c r="AH390" s="628"/>
      <c r="AI390" s="106"/>
    </row>
  </sheetData>
  <sheetProtection password="CA37" sheet="1" objects="1" scenarios="1"/>
  <mergeCells count="567">
    <mergeCell ref="C110:E115"/>
    <mergeCell ref="F110:K111"/>
    <mergeCell ref="X118:AH119"/>
    <mergeCell ref="R118:W119"/>
    <mergeCell ref="L118:Q119"/>
    <mergeCell ref="F118:K119"/>
    <mergeCell ref="L116:AH117"/>
    <mergeCell ref="F116:K117"/>
    <mergeCell ref="C116:E121"/>
    <mergeCell ref="F126:K127"/>
    <mergeCell ref="X124:AH125"/>
    <mergeCell ref="R124:W125"/>
    <mergeCell ref="L124:Q125"/>
    <mergeCell ref="F124:K125"/>
    <mergeCell ref="L122:AH123"/>
    <mergeCell ref="F122:K123"/>
    <mergeCell ref="C122:E127"/>
    <mergeCell ref="F120:K121"/>
    <mergeCell ref="R126:S127"/>
    <mergeCell ref="T126:T127"/>
    <mergeCell ref="U126:W127"/>
    <mergeCell ref="X126:AB127"/>
    <mergeCell ref="AC126:AD127"/>
    <mergeCell ref="B388:C388"/>
    <mergeCell ref="D388:AB388"/>
    <mergeCell ref="AC388:AE388"/>
    <mergeCell ref="B382:E382"/>
    <mergeCell ref="F382:AB382"/>
    <mergeCell ref="AC382:AE382"/>
    <mergeCell ref="B383:E384"/>
    <mergeCell ref="B380:E381"/>
    <mergeCell ref="X190:AH191"/>
    <mergeCell ref="C192:H193"/>
    <mergeCell ref="I192:W193"/>
    <mergeCell ref="C194:H195"/>
    <mergeCell ref="I194:W195"/>
    <mergeCell ref="F371:AB371"/>
    <mergeCell ref="AC371:AE371"/>
    <mergeCell ref="AF382:AH382"/>
    <mergeCell ref="AF383:AH384"/>
    <mergeCell ref="AF358:AH360"/>
    <mergeCell ref="B361:E361"/>
    <mergeCell ref="F361:AB361"/>
    <mergeCell ref="AC361:AE361"/>
    <mergeCell ref="AF361:AH361"/>
    <mergeCell ref="AF362:AH363"/>
    <mergeCell ref="AF364:AH364"/>
    <mergeCell ref="C58:O59"/>
    <mergeCell ref="C60:O61"/>
    <mergeCell ref="C62:O63"/>
    <mergeCell ref="C64:O65"/>
    <mergeCell ref="C66:O67"/>
    <mergeCell ref="B386:AH386"/>
    <mergeCell ref="B387:C387"/>
    <mergeCell ref="D387:AB387"/>
    <mergeCell ref="AC387:AE387"/>
    <mergeCell ref="B377:E379"/>
    <mergeCell ref="AE120:AE121"/>
    <mergeCell ref="AG120:AH121"/>
    <mergeCell ref="C196:H197"/>
    <mergeCell ref="I196:W197"/>
    <mergeCell ref="X192:AH197"/>
    <mergeCell ref="B371:E371"/>
    <mergeCell ref="C188:AH189"/>
    <mergeCell ref="C190:H191"/>
    <mergeCell ref="I190:Q191"/>
    <mergeCell ref="R190:W191"/>
    <mergeCell ref="AF378:AH378"/>
    <mergeCell ref="AF379:AH379"/>
    <mergeCell ref="AF380:AH380"/>
    <mergeCell ref="AF381:AH381"/>
    <mergeCell ref="T389:AH390"/>
    <mergeCell ref="F380:AB380"/>
    <mergeCell ref="AC380:AE380"/>
    <mergeCell ref="F381:AB381"/>
    <mergeCell ref="AC381:AE381"/>
    <mergeCell ref="F370:AB370"/>
    <mergeCell ref="AC370:AE370"/>
    <mergeCell ref="AC376:AE376"/>
    <mergeCell ref="AC378:AE378"/>
    <mergeCell ref="F383:AB384"/>
    <mergeCell ref="AC383:AE384"/>
    <mergeCell ref="F379:AB379"/>
    <mergeCell ref="AC379:AE379"/>
    <mergeCell ref="F377:AB377"/>
    <mergeCell ref="AC377:AE377"/>
    <mergeCell ref="F378:AB378"/>
    <mergeCell ref="AF388:AH388"/>
    <mergeCell ref="AF387:AH387"/>
    <mergeCell ref="AF376:AH376"/>
    <mergeCell ref="AF377:AH377"/>
    <mergeCell ref="B372:E376"/>
    <mergeCell ref="F372:AB374"/>
    <mergeCell ref="AC372:AE374"/>
    <mergeCell ref="F375:AB375"/>
    <mergeCell ref="AC375:AE375"/>
    <mergeCell ref="F376:AB376"/>
    <mergeCell ref="B366:AH366"/>
    <mergeCell ref="B367:E367"/>
    <mergeCell ref="F367:AB367"/>
    <mergeCell ref="AC367:AE367"/>
    <mergeCell ref="B368:E368"/>
    <mergeCell ref="F368:AB368"/>
    <mergeCell ref="AC368:AE368"/>
    <mergeCell ref="B369:E369"/>
    <mergeCell ref="F369:AB369"/>
    <mergeCell ref="AC369:AE369"/>
    <mergeCell ref="B370:E370"/>
    <mergeCell ref="AF367:AH367"/>
    <mergeCell ref="AF368:AH368"/>
    <mergeCell ref="AF369:AH369"/>
    <mergeCell ref="AF370:AH370"/>
    <mergeCell ref="AF371:AH371"/>
    <mergeCell ref="AF372:AH374"/>
    <mergeCell ref="AF375:AH375"/>
    <mergeCell ref="B362:E364"/>
    <mergeCell ref="F362:AB363"/>
    <mergeCell ref="AC362:AE363"/>
    <mergeCell ref="F364:AB364"/>
    <mergeCell ref="AC364:AE364"/>
    <mergeCell ref="F357:AB357"/>
    <mergeCell ref="AC357:AE357"/>
    <mergeCell ref="B358:E360"/>
    <mergeCell ref="F358:AB360"/>
    <mergeCell ref="AC358:AE360"/>
    <mergeCell ref="AF352:AH352"/>
    <mergeCell ref="AF353:AH353"/>
    <mergeCell ref="AF354:AH354"/>
    <mergeCell ref="B355:E355"/>
    <mergeCell ref="F355:AB355"/>
    <mergeCell ref="AC355:AE355"/>
    <mergeCell ref="B356:E357"/>
    <mergeCell ref="F356:AB356"/>
    <mergeCell ref="AC356:AE356"/>
    <mergeCell ref="F354:AB354"/>
    <mergeCell ref="AC354:AE354"/>
    <mergeCell ref="AF355:AH355"/>
    <mergeCell ref="AF356:AH356"/>
    <mergeCell ref="AF357:AH357"/>
    <mergeCell ref="B352:E354"/>
    <mergeCell ref="F352:AB352"/>
    <mergeCell ref="AC352:AE352"/>
    <mergeCell ref="F353:AB353"/>
    <mergeCell ref="AC353:AE353"/>
    <mergeCell ref="B347:E351"/>
    <mergeCell ref="F347:AB347"/>
    <mergeCell ref="AC347:AE347"/>
    <mergeCell ref="F348:AB348"/>
    <mergeCell ref="AC348:AE348"/>
    <mergeCell ref="B341:E341"/>
    <mergeCell ref="F341:AB341"/>
    <mergeCell ref="AC341:AE341"/>
    <mergeCell ref="B342:E342"/>
    <mergeCell ref="F342:AB342"/>
    <mergeCell ref="AC342:AE342"/>
    <mergeCell ref="B343:E346"/>
    <mergeCell ref="F343:AB344"/>
    <mergeCell ref="AC343:AE344"/>
    <mergeCell ref="F345:AB345"/>
    <mergeCell ref="AC345:AE345"/>
    <mergeCell ref="F346:AB346"/>
    <mergeCell ref="AC346:AE346"/>
    <mergeCell ref="N335:AH336"/>
    <mergeCell ref="B338:AH338"/>
    <mergeCell ref="B243:AH243"/>
    <mergeCell ref="C245:AH245"/>
    <mergeCell ref="B340:AH340"/>
    <mergeCell ref="C246:AH281"/>
    <mergeCell ref="C323:AH327"/>
    <mergeCell ref="T332:AH332"/>
    <mergeCell ref="R334:AH334"/>
    <mergeCell ref="C282:AH295"/>
    <mergeCell ref="C296:AH306"/>
    <mergeCell ref="C307:AH315"/>
    <mergeCell ref="C316:AH322"/>
    <mergeCell ref="C329:AH329"/>
    <mergeCell ref="C230:J233"/>
    <mergeCell ref="K230:P233"/>
    <mergeCell ref="Q230:U233"/>
    <mergeCell ref="V230:X231"/>
    <mergeCell ref="Y230:Z231"/>
    <mergeCell ref="AB230:AB231"/>
    <mergeCell ref="AC230:AD231"/>
    <mergeCell ref="AE230:AG233"/>
    <mergeCell ref="D234:Y235"/>
    <mergeCell ref="AH226:AH229"/>
    <mergeCell ref="V228:X229"/>
    <mergeCell ref="Y228:Z229"/>
    <mergeCell ref="AA228:AA229"/>
    <mergeCell ref="AB228:AB229"/>
    <mergeCell ref="AC228:AD229"/>
    <mergeCell ref="AH230:AH233"/>
    <mergeCell ref="V232:X233"/>
    <mergeCell ref="Y232:Z233"/>
    <mergeCell ref="AA232:AA233"/>
    <mergeCell ref="AB232:AB233"/>
    <mergeCell ref="AC232:AD233"/>
    <mergeCell ref="AA230:AA231"/>
    <mergeCell ref="C226:J229"/>
    <mergeCell ref="K226:P229"/>
    <mergeCell ref="Q226:U229"/>
    <mergeCell ref="V226:X227"/>
    <mergeCell ref="Y226:Z227"/>
    <mergeCell ref="AA226:AA227"/>
    <mergeCell ref="AB222:AB223"/>
    <mergeCell ref="AC222:AD223"/>
    <mergeCell ref="AE222:AG225"/>
    <mergeCell ref="AB226:AB227"/>
    <mergeCell ref="AC226:AD227"/>
    <mergeCell ref="AE226:AG229"/>
    <mergeCell ref="AH222:AH225"/>
    <mergeCell ref="V224:X225"/>
    <mergeCell ref="Y224:Z225"/>
    <mergeCell ref="AA224:AA225"/>
    <mergeCell ref="AB224:AB225"/>
    <mergeCell ref="AC224:AD225"/>
    <mergeCell ref="C218:J221"/>
    <mergeCell ref="K218:P221"/>
    <mergeCell ref="Q218:U221"/>
    <mergeCell ref="V218:X219"/>
    <mergeCell ref="Y218:Z219"/>
    <mergeCell ref="AA218:AA219"/>
    <mergeCell ref="C222:J225"/>
    <mergeCell ref="K222:P225"/>
    <mergeCell ref="Q222:U225"/>
    <mergeCell ref="V222:X223"/>
    <mergeCell ref="Y222:Z223"/>
    <mergeCell ref="AA222:AA223"/>
    <mergeCell ref="AH218:AH221"/>
    <mergeCell ref="V220:X221"/>
    <mergeCell ref="Y220:Z221"/>
    <mergeCell ref="AA220:AA221"/>
    <mergeCell ref="AB220:AB221"/>
    <mergeCell ref="AC220:AD221"/>
    <mergeCell ref="AB218:AB219"/>
    <mergeCell ref="AC218:AD219"/>
    <mergeCell ref="AE218:AG221"/>
    <mergeCell ref="AH206:AH209"/>
    <mergeCell ref="V208:X209"/>
    <mergeCell ref="C214:J217"/>
    <mergeCell ref="K214:P217"/>
    <mergeCell ref="Q214:U217"/>
    <mergeCell ref="V214:X215"/>
    <mergeCell ref="Y214:Z215"/>
    <mergeCell ref="AA214:AA215"/>
    <mergeCell ref="AB210:AB211"/>
    <mergeCell ref="AC210:AD211"/>
    <mergeCell ref="AE210:AG213"/>
    <mergeCell ref="AB214:AB215"/>
    <mergeCell ref="AC214:AD215"/>
    <mergeCell ref="AE214:AG217"/>
    <mergeCell ref="AH214:AH217"/>
    <mergeCell ref="V216:X217"/>
    <mergeCell ref="Y216:Z217"/>
    <mergeCell ref="AA216:AA217"/>
    <mergeCell ref="AB216:AB217"/>
    <mergeCell ref="AC216:AD217"/>
    <mergeCell ref="C206:J209"/>
    <mergeCell ref="AC206:AD207"/>
    <mergeCell ref="AE206:AG209"/>
    <mergeCell ref="AH210:AH213"/>
    <mergeCell ref="V212:X213"/>
    <mergeCell ref="Y212:Z213"/>
    <mergeCell ref="AA212:AA213"/>
    <mergeCell ref="AB212:AB213"/>
    <mergeCell ref="AC212:AD213"/>
    <mergeCell ref="AC208:AD209"/>
    <mergeCell ref="Y210:Z211"/>
    <mergeCell ref="AA210:AA211"/>
    <mergeCell ref="Y208:Z209"/>
    <mergeCell ref="AA208:AA209"/>
    <mergeCell ref="AB208:AB209"/>
    <mergeCell ref="K206:P209"/>
    <mergeCell ref="Q206:U209"/>
    <mergeCell ref="V206:X207"/>
    <mergeCell ref="Y206:Z207"/>
    <mergeCell ref="AA206:AA207"/>
    <mergeCell ref="AB206:AB207"/>
    <mergeCell ref="C176:H177"/>
    <mergeCell ref="I176:W177"/>
    <mergeCell ref="C178:H179"/>
    <mergeCell ref="I178:W179"/>
    <mergeCell ref="C180:H181"/>
    <mergeCell ref="I180:W181"/>
    <mergeCell ref="C182:H183"/>
    <mergeCell ref="I182:W183"/>
    <mergeCell ref="C210:J213"/>
    <mergeCell ref="K210:P213"/>
    <mergeCell ref="Q210:U213"/>
    <mergeCell ref="V210:X211"/>
    <mergeCell ref="C166:D166"/>
    <mergeCell ref="E166:AH166"/>
    <mergeCell ref="C167:D167"/>
    <mergeCell ref="E167:AH167"/>
    <mergeCell ref="C172:H173"/>
    <mergeCell ref="I172:Q173"/>
    <mergeCell ref="R172:W173"/>
    <mergeCell ref="X172:AH173"/>
    <mergeCell ref="B200:AH200"/>
    <mergeCell ref="C202:AH203"/>
    <mergeCell ref="C204:J205"/>
    <mergeCell ref="K204:P205"/>
    <mergeCell ref="Q204:U205"/>
    <mergeCell ref="V204:X205"/>
    <mergeCell ref="Y204:AD205"/>
    <mergeCell ref="AE204:AG205"/>
    <mergeCell ref="AH204:AH205"/>
    <mergeCell ref="C174:H175"/>
    <mergeCell ref="I174:W175"/>
    <mergeCell ref="X174:AH183"/>
    <mergeCell ref="C163:D163"/>
    <mergeCell ref="E163:AH163"/>
    <mergeCell ref="C164:D164"/>
    <mergeCell ref="E164:AH164"/>
    <mergeCell ref="C165:D165"/>
    <mergeCell ref="E165:AH165"/>
    <mergeCell ref="C170:AH171"/>
    <mergeCell ref="J157:P157"/>
    <mergeCell ref="Q157:AH157"/>
    <mergeCell ref="J158:P158"/>
    <mergeCell ref="Q158:AH158"/>
    <mergeCell ref="C162:D162"/>
    <mergeCell ref="E162:AH162"/>
    <mergeCell ref="C161:AH161"/>
    <mergeCell ref="C151:I152"/>
    <mergeCell ref="J151:P152"/>
    <mergeCell ref="Q151:AH152"/>
    <mergeCell ref="C153:I158"/>
    <mergeCell ref="J153:P153"/>
    <mergeCell ref="Q153:AH153"/>
    <mergeCell ref="J154:P154"/>
    <mergeCell ref="Q154:AH154"/>
    <mergeCell ref="J155:P156"/>
    <mergeCell ref="Q155:AH156"/>
    <mergeCell ref="C148:I150"/>
    <mergeCell ref="J148:P148"/>
    <mergeCell ref="Q148:AH148"/>
    <mergeCell ref="J149:P149"/>
    <mergeCell ref="Q149:AH149"/>
    <mergeCell ref="J150:P150"/>
    <mergeCell ref="Q150:AH150"/>
    <mergeCell ref="C146:I146"/>
    <mergeCell ref="J146:P146"/>
    <mergeCell ref="Q146:AH146"/>
    <mergeCell ref="C147:I147"/>
    <mergeCell ref="J147:P147"/>
    <mergeCell ref="Q147:AH147"/>
    <mergeCell ref="C143:F144"/>
    <mergeCell ref="G143:M144"/>
    <mergeCell ref="N143:P144"/>
    <mergeCell ref="Q143:W144"/>
    <mergeCell ref="X143:Z144"/>
    <mergeCell ref="AA143:AH144"/>
    <mergeCell ref="S141:Y142"/>
    <mergeCell ref="Z141:AA142"/>
    <mergeCell ref="AB141:AB142"/>
    <mergeCell ref="AC141:AD142"/>
    <mergeCell ref="AE141:AE142"/>
    <mergeCell ref="AG141:AH142"/>
    <mergeCell ref="C141:I142"/>
    <mergeCell ref="J141:K142"/>
    <mergeCell ref="L141:L142"/>
    <mergeCell ref="M141:N142"/>
    <mergeCell ref="O141:O142"/>
    <mergeCell ref="P141:R142"/>
    <mergeCell ref="AF141:AF142"/>
    <mergeCell ref="C139:I140"/>
    <mergeCell ref="J139:AH140"/>
    <mergeCell ref="B130:AH130"/>
    <mergeCell ref="C133:I134"/>
    <mergeCell ref="J133:T134"/>
    <mergeCell ref="U133:Y134"/>
    <mergeCell ref="Z133:AH134"/>
    <mergeCell ref="U114:W115"/>
    <mergeCell ref="X114:AB115"/>
    <mergeCell ref="AC114:AD115"/>
    <mergeCell ref="AE114:AE115"/>
    <mergeCell ref="C135:I136"/>
    <mergeCell ref="J135:AH136"/>
    <mergeCell ref="C137:I138"/>
    <mergeCell ref="J137:AH138"/>
    <mergeCell ref="L120:Q121"/>
    <mergeCell ref="R120:S121"/>
    <mergeCell ref="T120:T121"/>
    <mergeCell ref="U120:W121"/>
    <mergeCell ref="X120:AB121"/>
    <mergeCell ref="AC120:AD121"/>
    <mergeCell ref="AE126:AE127"/>
    <mergeCell ref="AG126:AH127"/>
    <mergeCell ref="L126:Q127"/>
    <mergeCell ref="C106:E107"/>
    <mergeCell ref="F106:K107"/>
    <mergeCell ref="L106:AH107"/>
    <mergeCell ref="C100:E103"/>
    <mergeCell ref="F100:K101"/>
    <mergeCell ref="L100:AH101"/>
    <mergeCell ref="F102:K103"/>
    <mergeCell ref="L102:Q103"/>
    <mergeCell ref="R102:S103"/>
    <mergeCell ref="T102:T103"/>
    <mergeCell ref="U102:W103"/>
    <mergeCell ref="X102:AB103"/>
    <mergeCell ref="AC102:AD103"/>
    <mergeCell ref="L110:AH111"/>
    <mergeCell ref="F112:K113"/>
    <mergeCell ref="L112:Q113"/>
    <mergeCell ref="R112:W113"/>
    <mergeCell ref="X112:AH113"/>
    <mergeCell ref="F114:K115"/>
    <mergeCell ref="L114:Q115"/>
    <mergeCell ref="R114:S115"/>
    <mergeCell ref="T114:T115"/>
    <mergeCell ref="AG114:AH115"/>
    <mergeCell ref="M84:P85"/>
    <mergeCell ref="G86:L87"/>
    <mergeCell ref="M86:P87"/>
    <mergeCell ref="G88:L89"/>
    <mergeCell ref="M88:P89"/>
    <mergeCell ref="G90:L92"/>
    <mergeCell ref="M90:P92"/>
    <mergeCell ref="AE102:AE103"/>
    <mergeCell ref="AG102:AH103"/>
    <mergeCell ref="S66:T67"/>
    <mergeCell ref="C77:F79"/>
    <mergeCell ref="G77:AH79"/>
    <mergeCell ref="C82:F92"/>
    <mergeCell ref="G82:L83"/>
    <mergeCell ref="M82:P83"/>
    <mergeCell ref="R82:AH97"/>
    <mergeCell ref="G84:L85"/>
    <mergeCell ref="U70:U71"/>
    <mergeCell ref="V70:V71"/>
    <mergeCell ref="W70:X71"/>
    <mergeCell ref="Y70:AC73"/>
    <mergeCell ref="S72:T73"/>
    <mergeCell ref="U72:U73"/>
    <mergeCell ref="V72:V73"/>
    <mergeCell ref="W72:X73"/>
    <mergeCell ref="C70:O71"/>
    <mergeCell ref="P70:R73"/>
    <mergeCell ref="S70:T71"/>
    <mergeCell ref="C72:O73"/>
    <mergeCell ref="C93:I94"/>
    <mergeCell ref="J93:P94"/>
    <mergeCell ref="C95:I96"/>
    <mergeCell ref="J95:P96"/>
    <mergeCell ref="U62:U63"/>
    <mergeCell ref="V62:V63"/>
    <mergeCell ref="W62:X63"/>
    <mergeCell ref="Y62:AC65"/>
    <mergeCell ref="S64:T65"/>
    <mergeCell ref="U64:U65"/>
    <mergeCell ref="V64:V65"/>
    <mergeCell ref="W64:X65"/>
    <mergeCell ref="P62:R65"/>
    <mergeCell ref="S62:T63"/>
    <mergeCell ref="U58:U59"/>
    <mergeCell ref="V58:V59"/>
    <mergeCell ref="W58:X59"/>
    <mergeCell ref="Y58:AC61"/>
    <mergeCell ref="S60:T61"/>
    <mergeCell ref="U60:U61"/>
    <mergeCell ref="V60:V61"/>
    <mergeCell ref="W60:X61"/>
    <mergeCell ref="P58:R61"/>
    <mergeCell ref="S58:T59"/>
    <mergeCell ref="B54:AH54"/>
    <mergeCell ref="P56:R57"/>
    <mergeCell ref="S56:X57"/>
    <mergeCell ref="Y56:AC57"/>
    <mergeCell ref="C56:O56"/>
    <mergeCell ref="C57:O57"/>
    <mergeCell ref="T52:AH52"/>
    <mergeCell ref="C48:F49"/>
    <mergeCell ref="G48:W49"/>
    <mergeCell ref="X48:AB49"/>
    <mergeCell ref="AC48:AH49"/>
    <mergeCell ref="C50:F51"/>
    <mergeCell ref="G50:M51"/>
    <mergeCell ref="N50:P51"/>
    <mergeCell ref="Q50:W51"/>
    <mergeCell ref="X50:Z51"/>
    <mergeCell ref="AA50:AH51"/>
    <mergeCell ref="AD56:AH57"/>
    <mergeCell ref="C44:F45"/>
    <mergeCell ref="G44:W45"/>
    <mergeCell ref="X44:AB45"/>
    <mergeCell ref="AC44:AH45"/>
    <mergeCell ref="C46:F47"/>
    <mergeCell ref="G46:M47"/>
    <mergeCell ref="N46:P47"/>
    <mergeCell ref="Q46:W47"/>
    <mergeCell ref="X46:Z47"/>
    <mergeCell ref="AA46:AH47"/>
    <mergeCell ref="C38:G39"/>
    <mergeCell ref="H38:R39"/>
    <mergeCell ref="S38:W39"/>
    <mergeCell ref="X38:AH39"/>
    <mergeCell ref="C40:G41"/>
    <mergeCell ref="H40:W41"/>
    <mergeCell ref="X40:AA41"/>
    <mergeCell ref="AB40:AH41"/>
    <mergeCell ref="C34:G35"/>
    <mergeCell ref="H34:AH35"/>
    <mergeCell ref="C36:G37"/>
    <mergeCell ref="H36:R37"/>
    <mergeCell ref="S36:W37"/>
    <mergeCell ref="X36:AH37"/>
    <mergeCell ref="B2:AH3"/>
    <mergeCell ref="N4:W4"/>
    <mergeCell ref="C6:AH12"/>
    <mergeCell ref="B13:AH13"/>
    <mergeCell ref="AC15:AH22"/>
    <mergeCell ref="C20:D21"/>
    <mergeCell ref="E20:F21"/>
    <mergeCell ref="G20:H21"/>
    <mergeCell ref="I20:J21"/>
    <mergeCell ref="C16:R17"/>
    <mergeCell ref="AC4:AG5"/>
    <mergeCell ref="AD58:AH61"/>
    <mergeCell ref="AD62:AH65"/>
    <mergeCell ref="K20:L21"/>
    <mergeCell ref="M20:N21"/>
    <mergeCell ref="O20:P21"/>
    <mergeCell ref="Q20:R21"/>
    <mergeCell ref="C24:G25"/>
    <mergeCell ref="H24:AH25"/>
    <mergeCell ref="AE30:AE31"/>
    <mergeCell ref="AG30:AH31"/>
    <mergeCell ref="C32:G33"/>
    <mergeCell ref="H32:R33"/>
    <mergeCell ref="S32:W33"/>
    <mergeCell ref="X32:AH33"/>
    <mergeCell ref="C26:G27"/>
    <mergeCell ref="H26:AH27"/>
    <mergeCell ref="C28:G29"/>
    <mergeCell ref="H28:AH29"/>
    <mergeCell ref="C30:G31"/>
    <mergeCell ref="H30:R31"/>
    <mergeCell ref="S30:W31"/>
    <mergeCell ref="X30:Z31"/>
    <mergeCell ref="AA30:AA31"/>
    <mergeCell ref="AB30:AD31"/>
    <mergeCell ref="AD66:AH69"/>
    <mergeCell ref="AD70:AH73"/>
    <mergeCell ref="D239:AH240"/>
    <mergeCell ref="F349:AB351"/>
    <mergeCell ref="AC349:AE351"/>
    <mergeCell ref="AF341:AH341"/>
    <mergeCell ref="AF342:AH342"/>
    <mergeCell ref="AF343:AH344"/>
    <mergeCell ref="AF345:AH345"/>
    <mergeCell ref="AF346:AH346"/>
    <mergeCell ref="AF347:AH347"/>
    <mergeCell ref="AF348:AH348"/>
    <mergeCell ref="AF349:AH351"/>
    <mergeCell ref="C75:AH76"/>
    <mergeCell ref="U66:U67"/>
    <mergeCell ref="V66:V67"/>
    <mergeCell ref="W66:X67"/>
    <mergeCell ref="Y66:AC69"/>
    <mergeCell ref="S68:T69"/>
    <mergeCell ref="U68:U69"/>
    <mergeCell ref="V68:V69"/>
    <mergeCell ref="W68:X69"/>
    <mergeCell ref="C68:O69"/>
    <mergeCell ref="P66:R69"/>
  </mergeCells>
  <phoneticPr fontId="1"/>
  <conditionalFormatting sqref="H24">
    <cfRule type="expression" dxfId="329" priority="646">
      <formula>H24=""</formula>
    </cfRule>
  </conditionalFormatting>
  <conditionalFormatting sqref="H26">
    <cfRule type="expression" dxfId="328" priority="645">
      <formula>H26=""</formula>
    </cfRule>
  </conditionalFormatting>
  <conditionalFormatting sqref="X30:Z31">
    <cfRule type="expression" dxfId="327" priority="644">
      <formula>$X$30=""</formula>
    </cfRule>
  </conditionalFormatting>
  <conditionalFormatting sqref="AB30:AD31">
    <cfRule type="expression" dxfId="326" priority="643">
      <formula>$AB$30=""</formula>
    </cfRule>
  </conditionalFormatting>
  <conditionalFormatting sqref="AG30:AH31">
    <cfRule type="expression" dxfId="325" priority="642">
      <formula>$AG$30=""</formula>
    </cfRule>
  </conditionalFormatting>
  <conditionalFormatting sqref="H36">
    <cfRule type="expression" dxfId="324" priority="640">
      <formula>H36=""</formula>
    </cfRule>
  </conditionalFormatting>
  <conditionalFormatting sqref="H38">
    <cfRule type="expression" dxfId="323" priority="641">
      <formula>H38=""</formula>
    </cfRule>
  </conditionalFormatting>
  <conditionalFormatting sqref="H34">
    <cfRule type="expression" dxfId="322" priority="639">
      <formula>H34=""</formula>
    </cfRule>
  </conditionalFormatting>
  <conditionalFormatting sqref="J135 J137">
    <cfRule type="expression" dxfId="321" priority="638">
      <formula>J135=""</formula>
    </cfRule>
  </conditionalFormatting>
  <conditionalFormatting sqref="J139">
    <cfRule type="expression" dxfId="320" priority="637">
      <formula>J139=""</formula>
    </cfRule>
  </conditionalFormatting>
  <conditionalFormatting sqref="J141:K142">
    <cfRule type="expression" dxfId="319" priority="636">
      <formula>J141=""</formula>
    </cfRule>
  </conditionalFormatting>
  <conditionalFormatting sqref="M141:N142">
    <cfRule type="expression" dxfId="318" priority="635">
      <formula>M141=""</formula>
    </cfRule>
  </conditionalFormatting>
  <conditionalFormatting sqref="P141:R142">
    <cfRule type="expression" dxfId="317" priority="634">
      <formula>P141=""</formula>
    </cfRule>
  </conditionalFormatting>
  <conditionalFormatting sqref="Z141:AA142">
    <cfRule type="expression" dxfId="316" priority="633">
      <formula>Z141=""</formula>
    </cfRule>
  </conditionalFormatting>
  <conditionalFormatting sqref="AC141:AD142">
    <cfRule type="expression" dxfId="315" priority="632">
      <formula>AC141=""</formula>
    </cfRule>
  </conditionalFormatting>
  <conditionalFormatting sqref="AG141:AH142">
    <cfRule type="expression" dxfId="314" priority="631">
      <formula>AG141=""</formula>
    </cfRule>
  </conditionalFormatting>
  <conditionalFormatting sqref="G143:M144">
    <cfRule type="expression" dxfId="313" priority="342" stopIfTrue="1">
      <formula>$J$133="Self-employed"</formula>
    </cfRule>
    <cfRule type="expression" dxfId="312" priority="347" stopIfTrue="1">
      <formula>$J$133="Fresh Graduate"</formula>
    </cfRule>
    <cfRule type="expression" dxfId="311" priority="358" stopIfTrue="1">
      <formula>$J$133="Unemployed"</formula>
    </cfRule>
    <cfRule type="expression" dxfId="310" priority="630">
      <formula>G143=""</formula>
    </cfRule>
  </conditionalFormatting>
  <conditionalFormatting sqref="Q143:W144 AA143:AH144">
    <cfRule type="expression" dxfId="309" priority="345" stopIfTrue="1">
      <formula>$J$133="Self-employed"</formula>
    </cfRule>
    <cfRule type="expression" dxfId="308" priority="346" stopIfTrue="1">
      <formula>$J$133="Fresh Graduate"</formula>
    </cfRule>
    <cfRule type="expression" dxfId="307" priority="357" stopIfTrue="1">
      <formula>$J$133="Unemployed"</formula>
    </cfRule>
    <cfRule type="expression" dxfId="306" priority="629">
      <formula>Q143=""</formula>
    </cfRule>
  </conditionalFormatting>
  <conditionalFormatting sqref="G46">
    <cfRule type="expression" dxfId="305" priority="627">
      <formula>G46=""</formula>
    </cfRule>
  </conditionalFormatting>
  <conditionalFormatting sqref="Q46">
    <cfRule type="expression" dxfId="304" priority="626">
      <formula>Q46=""</formula>
    </cfRule>
  </conditionalFormatting>
  <conditionalFormatting sqref="AA46">
    <cfRule type="expression" dxfId="303" priority="625">
      <formula>AA46=""</formula>
    </cfRule>
  </conditionalFormatting>
  <conditionalFormatting sqref="G44">
    <cfRule type="expression" dxfId="302" priority="624">
      <formula>$G$44=""</formula>
    </cfRule>
  </conditionalFormatting>
  <conditionalFormatting sqref="AC44">
    <cfRule type="expression" dxfId="301" priority="623">
      <formula>$AC$44=""</formula>
    </cfRule>
  </conditionalFormatting>
  <conditionalFormatting sqref="W60 W72 AA208 AC208 U60 U72 AA212 AC212 AA216 AC216 AA220 AC220 AA224 AC224 AA228 AA232 AC228 AC232 AC206 AA206 W64 U64 W68 U68">
    <cfRule type="expression" dxfId="300" priority="613" stopIfTrue="1">
      <formula>$C58=""</formula>
    </cfRule>
    <cfRule type="expression" dxfId="299" priority="621">
      <formula>U60=""</formula>
    </cfRule>
  </conditionalFormatting>
  <conditionalFormatting sqref="U58 U70 AA210 AC206 AA214 AA218 AA222 W58 W70 AC210 AC214 AC218 AC222 AA226 AA230 AC226 AC230 U62 W62 U66 W66">
    <cfRule type="expression" dxfId="298" priority="611" stopIfTrue="1">
      <formula>$C58=""</formula>
    </cfRule>
    <cfRule type="expression" dxfId="297" priority="612">
      <formula>U58=""</formula>
    </cfRule>
  </conditionalFormatting>
  <conditionalFormatting sqref="K210 K214 K218 K222 K226 K206 K230">
    <cfRule type="expression" dxfId="296" priority="550" stopIfTrue="1">
      <formula>$K206&lt;&gt;""</formula>
    </cfRule>
    <cfRule type="expression" dxfId="295" priority="610">
      <formula>$C206&lt;&gt;""</formula>
    </cfRule>
  </conditionalFormatting>
  <conditionalFormatting sqref="AE206:AG233">
    <cfRule type="expression" dxfId="294" priority="608">
      <formula>$AE206&lt;&gt;""</formula>
    </cfRule>
    <cfRule type="expression" dxfId="293" priority="609">
      <formula>$C206&lt;&gt;""</formula>
    </cfRule>
  </conditionalFormatting>
  <conditionalFormatting sqref="AH206:AH233">
    <cfRule type="expression" dxfId="292" priority="606">
      <formula>$AH206&lt;&gt;""</formula>
    </cfRule>
    <cfRule type="expression" dxfId="291" priority="607">
      <formula>$C206&lt;&gt;""</formula>
    </cfRule>
  </conditionalFormatting>
  <conditionalFormatting sqref="Y58 Y70 Y62 Y66">
    <cfRule type="expression" dxfId="290" priority="581">
      <formula>Y58&lt;&gt;""</formula>
    </cfRule>
    <cfRule type="expression" dxfId="289" priority="582">
      <formula>C58="Higher Education"</formula>
    </cfRule>
    <cfRule type="expression" dxfId="288" priority="583">
      <formula>$C58="Upper Secondary Education"</formula>
    </cfRule>
    <cfRule type="expression" dxfId="287" priority="584">
      <formula>$C58="Lower Secondary Education"</formula>
    </cfRule>
    <cfRule type="expression" dxfId="286" priority="585">
      <formula>$C58="Primary Education"</formula>
    </cfRule>
  </conditionalFormatting>
  <conditionalFormatting sqref="V210:X211 V206:X207 V214:X215 V218:X219 V222:X223 V230:X231">
    <cfRule type="expression" dxfId="285" priority="548">
      <formula>$V206&lt;&gt;""</formula>
    </cfRule>
    <cfRule type="expression" dxfId="284" priority="549">
      <formula>$C206&lt;&gt;""</formula>
    </cfRule>
  </conditionalFormatting>
  <conditionalFormatting sqref="V212:X213 V208:X209 V216:X217 V220:X221 V224:X225 V228:X229 V232:X233">
    <cfRule type="expression" dxfId="283" priority="508">
      <formula>$V208&lt;&gt;""</formula>
    </cfRule>
    <cfRule type="expression" dxfId="282" priority="547">
      <formula>$C206&lt;&gt;""</formula>
    </cfRule>
  </conditionalFormatting>
  <conditionalFormatting sqref="V226:X227">
    <cfRule type="expression" dxfId="281" priority="515">
      <formula>V226&lt;&gt;""</formula>
    </cfRule>
    <cfRule type="expression" dxfId="280" priority="516">
      <formula>$C226&lt;&gt;""</formula>
    </cfRule>
  </conditionalFormatting>
  <conditionalFormatting sqref="X36">
    <cfRule type="expression" dxfId="279" priority="507">
      <formula>X36=""</formula>
    </cfRule>
  </conditionalFormatting>
  <conditionalFormatting sqref="Q214 Q218 Q222 Q226 Q230">
    <cfRule type="expression" dxfId="278" priority="489">
      <formula>$Q214&lt;&gt;""</formula>
    </cfRule>
    <cfRule type="expression" dxfId="277" priority="490">
      <formula>$C214&lt;&gt;""</formula>
    </cfRule>
  </conditionalFormatting>
  <conditionalFormatting sqref="C100 C106 C110 C116 C122">
    <cfRule type="expression" dxfId="276" priority="468">
      <formula>$C110=""</formula>
    </cfRule>
  </conditionalFormatting>
  <conditionalFormatting sqref="M82 M84 M86 M88 AC353:AC354 AC347 P70:R73">
    <cfRule type="containsBlanks" dxfId="275" priority="449">
      <formula>LEN(TRIM(M70))=0</formula>
    </cfRule>
  </conditionalFormatting>
  <conditionalFormatting sqref="L100">
    <cfRule type="expression" dxfId="274" priority="445">
      <formula>$C$100="No"</formula>
    </cfRule>
    <cfRule type="expression" dxfId="273" priority="648">
      <formula>$C$100="Yes"</formula>
    </cfRule>
  </conditionalFormatting>
  <conditionalFormatting sqref="L100">
    <cfRule type="notContainsBlanks" dxfId="272" priority="446">
      <formula>LEN(TRIM(L100))&gt;0</formula>
    </cfRule>
  </conditionalFormatting>
  <conditionalFormatting sqref="AC102:AD103 AG102:AH103 U102:W103">
    <cfRule type="notContainsBlanks" dxfId="271" priority="424">
      <formula>LEN(TRIM(U102))&gt;0</formula>
    </cfRule>
    <cfRule type="expression" dxfId="270" priority="443">
      <formula>$C$100="Yes"</formula>
    </cfRule>
  </conditionalFormatting>
  <conditionalFormatting sqref="L106">
    <cfRule type="expression" dxfId="269" priority="437">
      <formula>$C$106="No"</formula>
    </cfRule>
    <cfRule type="expression" dxfId="268" priority="439">
      <formula>$C$106="Yes"</formula>
    </cfRule>
  </conditionalFormatting>
  <conditionalFormatting sqref="L106">
    <cfRule type="notContainsBlanks" dxfId="267" priority="438">
      <formula>LEN(TRIM(L106))&gt;0</formula>
    </cfRule>
  </conditionalFormatting>
  <conditionalFormatting sqref="L110 L116 L122">
    <cfRule type="expression" dxfId="266" priority="433">
      <formula>$C$116="No"</formula>
    </cfRule>
    <cfRule type="expression" dxfId="265" priority="435">
      <formula>$C$116="Yes"</formula>
    </cfRule>
  </conditionalFormatting>
  <conditionalFormatting sqref="L110">
    <cfRule type="notContainsBlanks" dxfId="264" priority="434">
      <formula>LEN(TRIM(L110))&gt;0</formula>
    </cfRule>
  </conditionalFormatting>
  <conditionalFormatting sqref="R102:S103">
    <cfRule type="notContainsBlanks" dxfId="263" priority="441">
      <formula>LEN(TRIM(R102))&gt;0</formula>
    </cfRule>
    <cfRule type="expression" dxfId="262" priority="444">
      <formula>C100="Yes"</formula>
    </cfRule>
  </conditionalFormatting>
  <conditionalFormatting sqref="L112:Q113 X112:AH113 L118:Q119 X118:AH119 L124:Q125 X124:AH125">
    <cfRule type="expression" dxfId="261" priority="365">
      <formula>$C$110=""</formula>
    </cfRule>
    <cfRule type="expression" dxfId="260" priority="428">
      <formula>$C$110="No"</formula>
    </cfRule>
    <cfRule type="notContainsBlanks" dxfId="259" priority="429">
      <formula>LEN(TRIM(L112))&gt;0</formula>
    </cfRule>
    <cfRule type="expression" dxfId="258" priority="430">
      <formula>$C$110="Yes"</formula>
    </cfRule>
  </conditionalFormatting>
  <conditionalFormatting sqref="AC114:AD115 AG114:AH115 R114:S115 U114:W115 AC120:AD121 AG120:AH121 R120:S121 U120:W121 AC126:AD127 AG126:AH127 R126:S127 U126:W127">
    <cfRule type="notContainsBlanks" dxfId="257" priority="416">
      <formula>LEN(TRIM(R114))&gt;0</formula>
    </cfRule>
    <cfRule type="expression" dxfId="256" priority="421">
      <formula>$C$110="Yes"</formula>
    </cfRule>
  </conditionalFormatting>
  <conditionalFormatting sqref="J93">
    <cfRule type="containsBlanks" dxfId="255" priority="408">
      <formula>LEN(TRIM(J93))=0</formula>
    </cfRule>
  </conditionalFormatting>
  <conditionalFormatting sqref="H40:W41">
    <cfRule type="containsBlanks" dxfId="254" priority="407">
      <formula>LEN(TRIM(H40))=0</formula>
    </cfRule>
  </conditionalFormatting>
  <conditionalFormatting sqref="R102:W103 AC102:AH103">
    <cfRule type="expression" dxfId="253" priority="369">
      <formula>$C$100=""</formula>
    </cfRule>
    <cfRule type="expression" dxfId="252" priority="376">
      <formula>$C$100="No"</formula>
    </cfRule>
  </conditionalFormatting>
  <conditionalFormatting sqref="R114:W115 AC114:AH115 R120:W121 AC120:AH121 R126:W127 AC126:AH127">
    <cfRule type="expression" dxfId="251" priority="363">
      <formula>$C$110=""</formula>
    </cfRule>
    <cfRule type="expression" dxfId="250" priority="374">
      <formula>$C$110="No"</formula>
    </cfRule>
  </conditionalFormatting>
  <conditionalFormatting sqref="J133">
    <cfRule type="containsBlanks" dxfId="249" priority="655">
      <formula>LEN(TRIM(J133))=0</formula>
    </cfRule>
  </conditionalFormatting>
  <conditionalFormatting sqref="L100:AH101">
    <cfRule type="expression" dxfId="248" priority="370">
      <formula>$C$100=""</formula>
    </cfRule>
  </conditionalFormatting>
  <conditionalFormatting sqref="L106:AH107">
    <cfRule type="expression" dxfId="247" priority="367">
      <formula>$C$106=""</formula>
    </cfRule>
  </conditionalFormatting>
  <conditionalFormatting sqref="L110:AH111 L116:AH117 L122:AH123">
    <cfRule type="expression" dxfId="246" priority="366">
      <formula>$C$110=""</formula>
    </cfRule>
  </conditionalFormatting>
  <conditionalFormatting sqref="J135:AH140">
    <cfRule type="expression" dxfId="245" priority="350" stopIfTrue="1">
      <formula>$J$133="Self-employed"</formula>
    </cfRule>
    <cfRule type="expression" dxfId="244" priority="351" stopIfTrue="1">
      <formula>$J$133="Fresh Graduate"</formula>
    </cfRule>
    <cfRule type="expression" dxfId="243" priority="361" stopIfTrue="1">
      <formula>$J$133="Unemployed"</formula>
    </cfRule>
  </conditionalFormatting>
  <conditionalFormatting sqref="J141:R142">
    <cfRule type="expression" dxfId="242" priority="349" stopIfTrue="1">
      <formula>$J$133="Fresh Graduate"</formula>
    </cfRule>
    <cfRule type="expression" dxfId="241" priority="360" stopIfTrue="1">
      <formula>$J$133="Unemployed"</formula>
    </cfRule>
  </conditionalFormatting>
  <conditionalFormatting sqref="Z141:AH142">
    <cfRule type="expression" dxfId="240" priority="341" stopIfTrue="1">
      <formula>$J$133="Self-employed"</formula>
    </cfRule>
    <cfRule type="expression" dxfId="239" priority="348" stopIfTrue="1">
      <formula>$J$133="Fresh Graduate"</formula>
    </cfRule>
    <cfRule type="expression" dxfId="238" priority="359" stopIfTrue="1">
      <formula>$J$133="Unemployed"</formula>
    </cfRule>
  </conditionalFormatting>
  <conditionalFormatting sqref="Z133">
    <cfRule type="expression" dxfId="237" priority="650" stopIfTrue="1">
      <formula>#REF!="Yes"</formula>
    </cfRule>
    <cfRule type="notContainsBlanks" dxfId="236" priority="651">
      <formula>LEN(TRIM(Z133))&gt;0</formula>
    </cfRule>
    <cfRule type="expression" dxfId="235" priority="652">
      <formula>$J$133="Others"</formula>
    </cfRule>
    <cfRule type="expression" dxfId="234" priority="653" stopIfTrue="1">
      <formula>$J$133=""</formula>
    </cfRule>
    <cfRule type="expression" dxfId="233" priority="654">
      <formula>$J$133&lt;&gt;"Others"</formula>
    </cfRule>
  </conditionalFormatting>
  <conditionalFormatting sqref="I174:W183 I172:Q173 X172:AH183 I190:Q191 X190:AH191 I192:W197">
    <cfRule type="expression" dxfId="232" priority="338">
      <formula>$J$133="Fresh Graduate"</formula>
    </cfRule>
    <cfRule type="expression" dxfId="231" priority="339">
      <formula>$J$133="Self-employed"</formula>
    </cfRule>
    <cfRule type="expression" dxfId="230" priority="340">
      <formula>$J$133="Unemployed"</formula>
    </cfRule>
  </conditionalFormatting>
  <conditionalFormatting sqref="K206:AH209">
    <cfRule type="expression" dxfId="229" priority="325" stopIfTrue="1">
      <formula>$C$206="Fresh Graduate"</formula>
    </cfRule>
    <cfRule type="expression" dxfId="228" priority="330" stopIfTrue="1">
      <formula>$C$206="Unemployed"</formula>
    </cfRule>
  </conditionalFormatting>
  <conditionalFormatting sqref="AC372 AC375:AC381 AC353:AC354 AC347">
    <cfRule type="containsText" dxfId="227" priority="328" operator="containsText" text="No">
      <formula>NOT(ISERROR(SEARCH("No",AC347)))</formula>
    </cfRule>
  </conditionalFormatting>
  <conditionalFormatting sqref="AC383">
    <cfRule type="containsText" dxfId="226" priority="329" operator="containsText" text="No">
      <formula>NOT(ISERROR(SEARCH("No",AC383)))</formula>
    </cfRule>
  </conditionalFormatting>
  <conditionalFormatting sqref="K206:U209">
    <cfRule type="expression" dxfId="225" priority="300" stopIfTrue="1">
      <formula>$J$133="Self-employed"</formula>
    </cfRule>
  </conditionalFormatting>
  <conditionalFormatting sqref="AC382">
    <cfRule type="containsText" dxfId="224" priority="323" operator="containsText" text="No">
      <formula>NOT(ISERROR(SEARCH("No",AC382)))</formula>
    </cfRule>
  </conditionalFormatting>
  <conditionalFormatting sqref="P70:R73">
    <cfRule type="expression" dxfId="223" priority="301">
      <formula>$C$70=""</formula>
    </cfRule>
  </conditionalFormatting>
  <conditionalFormatting sqref="C208:AD209 C206:Z207 AB206:AD207">
    <cfRule type="containsBlanks" dxfId="222" priority="331">
      <formula>LEN(TRIM(C206))=0</formula>
    </cfRule>
  </conditionalFormatting>
  <conditionalFormatting sqref="K206:AD209">
    <cfRule type="expression" dxfId="221" priority="622">
      <formula>$C$206&lt;&gt;""</formula>
    </cfRule>
  </conditionalFormatting>
  <conditionalFormatting sqref="Q210:U213">
    <cfRule type="notContainsBlanks" dxfId="220" priority="298">
      <formula>LEN(TRIM(Q210))&gt;0</formula>
    </cfRule>
    <cfRule type="expression" dxfId="219" priority="299">
      <formula>$C$210&lt;&gt;""</formula>
    </cfRule>
  </conditionalFormatting>
  <conditionalFormatting sqref="H30">
    <cfRule type="containsBlanks" dxfId="218" priority="656">
      <formula>LEN(TRIM(H30))=0</formula>
    </cfRule>
  </conditionalFormatting>
  <conditionalFormatting sqref="AB40">
    <cfRule type="expression" dxfId="217" priority="297">
      <formula>$AB$38=""</formula>
    </cfRule>
  </conditionalFormatting>
  <conditionalFormatting sqref="X38">
    <cfRule type="expression" dxfId="216" priority="296">
      <formula>X38=""</formula>
    </cfRule>
  </conditionalFormatting>
  <conditionalFormatting sqref="AB40:AH41">
    <cfRule type="cellIs" dxfId="215" priority="295" operator="between">
      <formula>"YES"</formula>
      <formula>"NO"</formula>
    </cfRule>
  </conditionalFormatting>
  <conditionalFormatting sqref="H32">
    <cfRule type="containsBlanks" dxfId="214" priority="294">
      <formula>LEN(TRIM(H32))=0</formula>
    </cfRule>
  </conditionalFormatting>
  <conditionalFormatting sqref="AC356 AC358">
    <cfRule type="containsBlanks" dxfId="213" priority="293">
      <formula>LEN(TRIM(AC356))=0</formula>
    </cfRule>
  </conditionalFormatting>
  <conditionalFormatting sqref="AC342">
    <cfRule type="containsBlanks" dxfId="212" priority="290">
      <formula>LEN(TRIM(AC342))=0</formula>
    </cfRule>
  </conditionalFormatting>
  <conditionalFormatting sqref="AC345 AC343">
    <cfRule type="containsBlanks" dxfId="211" priority="289">
      <formula>LEN(TRIM(AC343))=0</formula>
    </cfRule>
  </conditionalFormatting>
  <conditionalFormatting sqref="AC342:AC343 AC356 AC358 AC345">
    <cfRule type="containsText" dxfId="210" priority="288" operator="containsText" text="No">
      <formula>NOT(ISERROR(SEARCH("No",AC342)))</formula>
    </cfRule>
  </conditionalFormatting>
  <conditionalFormatting sqref="AC352">
    <cfRule type="containsBlanks" dxfId="209" priority="285">
      <formula>LEN(TRIM(AC352))=0</formula>
    </cfRule>
  </conditionalFormatting>
  <conditionalFormatting sqref="AC352">
    <cfRule type="containsText" dxfId="208" priority="284" operator="containsText" text="No">
      <formula>NOT(ISERROR(SEARCH("No",AC352)))</formula>
    </cfRule>
  </conditionalFormatting>
  <conditionalFormatting sqref="AC368">
    <cfRule type="containsText" dxfId="207" priority="283" operator="containsText" text="No">
      <formula>NOT(ISERROR(SEARCH("No",AC368)))</formula>
    </cfRule>
  </conditionalFormatting>
  <conditionalFormatting sqref="AC369">
    <cfRule type="containsText" dxfId="206" priority="282" operator="containsText" text="No">
      <formula>NOT(ISERROR(SEARCH("No",AC369)))</formula>
    </cfRule>
  </conditionalFormatting>
  <conditionalFormatting sqref="AC370">
    <cfRule type="containsText" dxfId="205" priority="281" operator="containsText" text="No">
      <formula>NOT(ISERROR(SEARCH("No",AC370)))</formula>
    </cfRule>
  </conditionalFormatting>
  <conditionalFormatting sqref="AC371">
    <cfRule type="containsText" dxfId="204" priority="280" operator="containsText" text="No">
      <formula>NOT(ISERROR(SEARCH("No",AC371)))</formula>
    </cfRule>
  </conditionalFormatting>
  <conditionalFormatting sqref="AC362 AC364">
    <cfRule type="containsText" dxfId="203" priority="279" operator="containsText" text="No">
      <formula>NOT(ISERROR(SEARCH("No",AC362)))</formula>
    </cfRule>
  </conditionalFormatting>
  <conditionalFormatting sqref="G50">
    <cfRule type="expression" dxfId="202" priority="278">
      <formula>G50=""</formula>
    </cfRule>
  </conditionalFormatting>
  <conditionalFormatting sqref="Q50">
    <cfRule type="expression" dxfId="201" priority="277">
      <formula>Q50=""</formula>
    </cfRule>
  </conditionalFormatting>
  <conditionalFormatting sqref="AA50">
    <cfRule type="expression" dxfId="200" priority="276">
      <formula>AA50=""</formula>
    </cfRule>
  </conditionalFormatting>
  <conditionalFormatting sqref="Z32:AA33">
    <cfRule type="expression" dxfId="199" priority="663">
      <formula>#REF!=""</formula>
    </cfRule>
    <cfRule type="expression" dxfId="198" priority="664">
      <formula>AD30=""</formula>
    </cfRule>
    <cfRule type="expression" dxfId="197" priority="665">
      <formula>Z30=""</formula>
    </cfRule>
  </conditionalFormatting>
  <conditionalFormatting sqref="AD32:AD33">
    <cfRule type="expression" dxfId="196" priority="666">
      <formula>AK30=""</formula>
    </cfRule>
    <cfRule type="expression" dxfId="195" priority="667">
      <formula>#REF!=""</formula>
    </cfRule>
    <cfRule type="expression" dxfId="194" priority="668">
      <formula>AD30=""</formula>
    </cfRule>
  </conditionalFormatting>
  <conditionalFormatting sqref="AE32:AF33">
    <cfRule type="expression" dxfId="193" priority="669">
      <formula>#REF!=""</formula>
    </cfRule>
    <cfRule type="expression" dxfId="192" priority="670">
      <formula>#REF!=""</formula>
    </cfRule>
    <cfRule type="expression" dxfId="191" priority="671">
      <formula>AE30=""</formula>
    </cfRule>
  </conditionalFormatting>
  <conditionalFormatting sqref="AG32:AH33">
    <cfRule type="expression" dxfId="190" priority="672">
      <formula>#REF!=""</formula>
    </cfRule>
    <cfRule type="expression" dxfId="189" priority="673">
      <formula>AI30=""</formula>
    </cfRule>
    <cfRule type="expression" dxfId="188" priority="674">
      <formula>AG30=""</formula>
    </cfRule>
  </conditionalFormatting>
  <conditionalFormatting sqref="AA208:AA209 AC208:AD209">
    <cfRule type="cellIs" dxfId="187" priority="273" operator="equal">
      <formula>""</formula>
    </cfRule>
  </conditionalFormatting>
  <conditionalFormatting sqref="AC206:AD207">
    <cfRule type="cellIs" dxfId="186" priority="270" operator="equal">
      <formula>""</formula>
    </cfRule>
  </conditionalFormatting>
  <conditionalFormatting sqref="AA206:AA207">
    <cfRule type="containsBlanks" dxfId="185" priority="266">
      <formula>LEN(TRIM(AA206))=0</formula>
    </cfRule>
  </conditionalFormatting>
  <conditionalFormatting sqref="AA206:AA207">
    <cfRule type="cellIs" dxfId="184" priority="263" operator="equal">
      <formula>""</formula>
    </cfRule>
  </conditionalFormatting>
  <conditionalFormatting sqref="AC357">
    <cfRule type="containsBlanks" dxfId="183" priority="262">
      <formula>LEN(TRIM(AC357))=0</formula>
    </cfRule>
  </conditionalFormatting>
  <conditionalFormatting sqref="AC357">
    <cfRule type="containsText" dxfId="182" priority="261" operator="containsText" text="No">
      <formula>NOT(ISERROR(SEARCH("No",AC357)))</formula>
    </cfRule>
  </conditionalFormatting>
  <conditionalFormatting sqref="AC348:AE349">
    <cfRule type="containsText" dxfId="181" priority="252" operator="containsText" text="No">
      <formula>NOT(ISERROR(SEARCH("No",AC348)))</formula>
    </cfRule>
  </conditionalFormatting>
  <conditionalFormatting sqref="AC349">
    <cfRule type="containsBlanks" dxfId="180" priority="253">
      <formula>LEN(TRIM(AC349))=0</formula>
    </cfRule>
  </conditionalFormatting>
  <conditionalFormatting sqref="L116">
    <cfRule type="notContainsBlanks" dxfId="179" priority="199">
      <formula>LEN(TRIM(L116))&gt;0</formula>
    </cfRule>
  </conditionalFormatting>
  <conditionalFormatting sqref="L122">
    <cfRule type="notContainsBlanks" dxfId="178" priority="174">
      <formula>LEN(TRIM(L122))&gt;0</formula>
    </cfRule>
  </conditionalFormatting>
  <conditionalFormatting sqref="X32:Y33">
    <cfRule type="expression" dxfId="177" priority="1508">
      <formula>AG30=""</formula>
    </cfRule>
    <cfRule type="expression" dxfId="176" priority="1509">
      <formula>AB30=""</formula>
    </cfRule>
    <cfRule type="expression" dxfId="175" priority="1510">
      <formula>X30=""</formula>
    </cfRule>
  </conditionalFormatting>
  <conditionalFormatting sqref="AB32:AC33">
    <cfRule type="expression" dxfId="174" priority="1511">
      <formula>AI30=""</formula>
    </cfRule>
    <cfRule type="expression" dxfId="173" priority="1512">
      <formula>AG30=""</formula>
    </cfRule>
    <cfRule type="expression" dxfId="172" priority="1513">
      <formula>AB30=""</formula>
    </cfRule>
  </conditionalFormatting>
  <conditionalFormatting sqref="AC361">
    <cfRule type="containsBlanks" dxfId="171" priority="134">
      <formula>LEN(TRIM(AC361))=0</formula>
    </cfRule>
  </conditionalFormatting>
  <conditionalFormatting sqref="AC361">
    <cfRule type="containsText" dxfId="170" priority="133" operator="containsText" text="No">
      <formula>NOT(ISERROR(SEARCH("No",AC361)))</formula>
    </cfRule>
  </conditionalFormatting>
  <conditionalFormatting sqref="AC355">
    <cfRule type="containsBlanks" dxfId="169" priority="132">
      <formula>LEN(TRIM(AC355))=0</formula>
    </cfRule>
  </conditionalFormatting>
  <conditionalFormatting sqref="AC355">
    <cfRule type="containsText" dxfId="168" priority="131" operator="containsText" text="No">
      <formula>NOT(ISERROR(SEARCH("No",AC355)))</formula>
    </cfRule>
  </conditionalFormatting>
  <conditionalFormatting sqref="AC346">
    <cfRule type="containsText" dxfId="167" priority="129" operator="containsText" text="No">
      <formula>NOT(ISERROR(SEARCH("No",AC346)))</formula>
    </cfRule>
  </conditionalFormatting>
  <conditionalFormatting sqref="AC346">
    <cfRule type="containsBlanks" dxfId="166" priority="130">
      <formula>LEN(TRIM(AC346))=0</formula>
    </cfRule>
  </conditionalFormatting>
  <conditionalFormatting sqref="AC342:AE364">
    <cfRule type="cellIs" dxfId="165" priority="128" operator="equal">
      <formula>""</formula>
    </cfRule>
  </conditionalFormatting>
  <conditionalFormatting sqref="AF141:AF142">
    <cfRule type="expression" dxfId="164" priority="126">
      <formula>AF141=""</formula>
    </cfRule>
  </conditionalFormatting>
  <conditionalFormatting sqref="C210:AH221">
    <cfRule type="cellIs" dxfId="163" priority="125" operator="equal">
      <formula>""</formula>
    </cfRule>
  </conditionalFormatting>
  <conditionalFormatting sqref="AC361">
    <cfRule type="containsText" dxfId="162" priority="123" operator="containsText" text="No">
      <formula>NOT(ISERROR(SEARCH("No",AC361)))</formula>
    </cfRule>
  </conditionalFormatting>
  <conditionalFormatting sqref="AC361">
    <cfRule type="containsText" dxfId="161" priority="122" operator="containsText" text="No">
      <formula>NOT(ISERROR(SEARCH("No",AC361)))</formula>
    </cfRule>
  </conditionalFormatting>
  <conditionalFormatting sqref="AC342">
    <cfRule type="containsBlanks" dxfId="160" priority="121">
      <formula>LEN(TRIM(AC342))=0</formula>
    </cfRule>
  </conditionalFormatting>
  <conditionalFormatting sqref="AC342">
    <cfRule type="containsText" dxfId="159" priority="120" operator="containsText" text="No">
      <formula>NOT(ISERROR(SEARCH("No",AC342)))</formula>
    </cfRule>
  </conditionalFormatting>
  <conditionalFormatting sqref="AC342">
    <cfRule type="containsText" dxfId="158" priority="119" operator="containsText" text="No">
      <formula>NOT(ISERROR(SEARCH("No",AC342)))</formula>
    </cfRule>
  </conditionalFormatting>
  <conditionalFormatting sqref="AC342">
    <cfRule type="containsText" dxfId="157" priority="118" operator="containsText" text="No">
      <formula>NOT(ISERROR(SEARCH("No",AC342)))</formula>
    </cfRule>
  </conditionalFormatting>
  <conditionalFormatting sqref="AC345">
    <cfRule type="containsBlanks" dxfId="156" priority="117">
      <formula>LEN(TRIM(AC345))=0</formula>
    </cfRule>
  </conditionalFormatting>
  <conditionalFormatting sqref="AC345">
    <cfRule type="containsBlanks" dxfId="155" priority="116">
      <formula>LEN(TRIM(AC345))=0</formula>
    </cfRule>
  </conditionalFormatting>
  <conditionalFormatting sqref="AC345">
    <cfRule type="containsText" dxfId="154" priority="115" operator="containsText" text="No">
      <formula>NOT(ISERROR(SEARCH("No",AC345)))</formula>
    </cfRule>
  </conditionalFormatting>
  <conditionalFormatting sqref="AC345">
    <cfRule type="containsText" dxfId="153" priority="114" operator="containsText" text="No">
      <formula>NOT(ISERROR(SEARCH("No",AC345)))</formula>
    </cfRule>
  </conditionalFormatting>
  <conditionalFormatting sqref="AC345">
    <cfRule type="containsText" dxfId="152" priority="113" operator="containsText" text="No">
      <formula>NOT(ISERROR(SEARCH("No",AC345)))</formula>
    </cfRule>
  </conditionalFormatting>
  <conditionalFormatting sqref="AC343">
    <cfRule type="containsText" dxfId="151" priority="112" operator="containsText" text="No">
      <formula>NOT(ISERROR(SEARCH("No",AC343)))</formula>
    </cfRule>
  </conditionalFormatting>
  <conditionalFormatting sqref="AC347:AC348">
    <cfRule type="containsBlanks" dxfId="150" priority="111">
      <formula>LEN(TRIM(AC347))=0</formula>
    </cfRule>
  </conditionalFormatting>
  <conditionalFormatting sqref="AC347:AC348">
    <cfRule type="containsText" dxfId="149" priority="110" operator="containsText" text="No">
      <formula>NOT(ISERROR(SEARCH("No",AC347)))</formula>
    </cfRule>
  </conditionalFormatting>
  <conditionalFormatting sqref="AC347:AC348">
    <cfRule type="containsBlanks" dxfId="148" priority="109">
      <formula>LEN(TRIM(AC347))=0</formula>
    </cfRule>
  </conditionalFormatting>
  <conditionalFormatting sqref="AC347:AC348">
    <cfRule type="containsText" dxfId="147" priority="108" operator="containsText" text="No">
      <formula>NOT(ISERROR(SEARCH("No",AC347)))</formula>
    </cfRule>
  </conditionalFormatting>
  <conditionalFormatting sqref="AC347:AC348">
    <cfRule type="containsText" dxfId="146" priority="107" operator="containsText" text="No">
      <formula>NOT(ISERROR(SEARCH("No",AC347)))</formula>
    </cfRule>
  </conditionalFormatting>
  <conditionalFormatting sqref="AC347:AC348">
    <cfRule type="containsText" dxfId="145" priority="106" operator="containsText" text="No">
      <formula>NOT(ISERROR(SEARCH("No",AC347)))</formula>
    </cfRule>
  </conditionalFormatting>
  <conditionalFormatting sqref="AC352:AC354">
    <cfRule type="containsBlanks" dxfId="144" priority="105">
      <formula>LEN(TRIM(AC352))=0</formula>
    </cfRule>
  </conditionalFormatting>
  <conditionalFormatting sqref="AC352:AC354">
    <cfRule type="containsText" dxfId="143" priority="104" operator="containsText" text="No">
      <formula>NOT(ISERROR(SEARCH("No",AC352)))</formula>
    </cfRule>
  </conditionalFormatting>
  <conditionalFormatting sqref="AC352:AC354">
    <cfRule type="containsBlanks" dxfId="142" priority="103">
      <formula>LEN(TRIM(AC352))=0</formula>
    </cfRule>
  </conditionalFormatting>
  <conditionalFormatting sqref="AC352:AC354">
    <cfRule type="containsText" dxfId="141" priority="102" operator="containsText" text="No">
      <formula>NOT(ISERROR(SEARCH("No",AC352)))</formula>
    </cfRule>
  </conditionalFormatting>
  <conditionalFormatting sqref="AC352:AC354">
    <cfRule type="containsText" dxfId="140" priority="101" operator="containsText" text="No">
      <formula>NOT(ISERROR(SEARCH("No",AC352)))</formula>
    </cfRule>
  </conditionalFormatting>
  <conditionalFormatting sqref="AC352:AC354">
    <cfRule type="containsText" dxfId="139" priority="100" operator="containsText" text="No">
      <formula>NOT(ISERROR(SEARCH("No",AC352)))</formula>
    </cfRule>
  </conditionalFormatting>
  <conditionalFormatting sqref="AC347:AC348">
    <cfRule type="containsBlanks" dxfId="138" priority="99">
      <formula>LEN(TRIM(AC347))=0</formula>
    </cfRule>
  </conditionalFormatting>
  <conditionalFormatting sqref="AC347:AC348">
    <cfRule type="containsText" dxfId="137" priority="98" operator="containsText" text="No">
      <formula>NOT(ISERROR(SEARCH("No",AC347)))</formula>
    </cfRule>
  </conditionalFormatting>
  <conditionalFormatting sqref="AC347:AC348">
    <cfRule type="containsBlanks" dxfId="136" priority="97">
      <formula>LEN(TRIM(AC347))=0</formula>
    </cfRule>
  </conditionalFormatting>
  <conditionalFormatting sqref="AC347:AC348">
    <cfRule type="containsText" dxfId="135" priority="96" operator="containsText" text="No">
      <formula>NOT(ISERROR(SEARCH("No",AC347)))</formula>
    </cfRule>
  </conditionalFormatting>
  <conditionalFormatting sqref="AC347:AC348">
    <cfRule type="containsBlanks" dxfId="134" priority="95">
      <formula>LEN(TRIM(AC347))=0</formula>
    </cfRule>
  </conditionalFormatting>
  <conditionalFormatting sqref="AC347:AC348">
    <cfRule type="containsText" dxfId="133" priority="94" operator="containsText" text="No">
      <formula>NOT(ISERROR(SEARCH("No",AC347)))</formula>
    </cfRule>
  </conditionalFormatting>
  <conditionalFormatting sqref="AC347:AC348">
    <cfRule type="containsText" dxfId="132" priority="93" operator="containsText" text="No">
      <formula>NOT(ISERROR(SEARCH("No",AC347)))</formula>
    </cfRule>
  </conditionalFormatting>
  <conditionalFormatting sqref="AC347:AC348">
    <cfRule type="containsText" dxfId="131" priority="92" operator="containsText" text="No">
      <formula>NOT(ISERROR(SEARCH("No",AC347)))</formula>
    </cfRule>
  </conditionalFormatting>
  <conditionalFormatting sqref="AC356:AC357">
    <cfRule type="containsBlanks" dxfId="130" priority="91">
      <formula>LEN(TRIM(AC356))=0</formula>
    </cfRule>
  </conditionalFormatting>
  <conditionalFormatting sqref="AC356:AC357">
    <cfRule type="containsText" dxfId="129" priority="90" operator="containsText" text="No">
      <formula>NOT(ISERROR(SEARCH("No",AC356)))</formula>
    </cfRule>
  </conditionalFormatting>
  <conditionalFormatting sqref="AC356:AC357">
    <cfRule type="containsBlanks" dxfId="128" priority="89">
      <formula>LEN(TRIM(AC356))=0</formula>
    </cfRule>
  </conditionalFormatting>
  <conditionalFormatting sqref="AC356:AC357">
    <cfRule type="containsText" dxfId="127" priority="88" operator="containsText" text="No">
      <formula>NOT(ISERROR(SEARCH("No",AC356)))</formula>
    </cfRule>
  </conditionalFormatting>
  <conditionalFormatting sqref="AC356:AC357">
    <cfRule type="containsBlanks" dxfId="126" priority="87">
      <formula>LEN(TRIM(AC356))=0</formula>
    </cfRule>
  </conditionalFormatting>
  <conditionalFormatting sqref="AC356:AC357">
    <cfRule type="containsText" dxfId="125" priority="86" operator="containsText" text="No">
      <formula>NOT(ISERROR(SEARCH("No",AC356)))</formula>
    </cfRule>
  </conditionalFormatting>
  <conditionalFormatting sqref="AC356:AC357">
    <cfRule type="containsText" dxfId="124" priority="85" operator="containsText" text="No">
      <formula>NOT(ISERROR(SEARCH("No",AC356)))</formula>
    </cfRule>
  </conditionalFormatting>
  <conditionalFormatting sqref="AC356:AC357">
    <cfRule type="containsText" dxfId="123" priority="84" operator="containsText" text="No">
      <formula>NOT(ISERROR(SEARCH("No",AC356)))</formula>
    </cfRule>
  </conditionalFormatting>
  <conditionalFormatting sqref="AC358">
    <cfRule type="containsText" dxfId="122" priority="82" operator="containsText" text="No">
      <formula>NOT(ISERROR(SEARCH("No",AC358)))</formula>
    </cfRule>
  </conditionalFormatting>
  <conditionalFormatting sqref="AC358">
    <cfRule type="containsBlanks" dxfId="121" priority="83">
      <formula>LEN(TRIM(AC358))=0</formula>
    </cfRule>
  </conditionalFormatting>
  <conditionalFormatting sqref="AC345">
    <cfRule type="containsBlanks" dxfId="120" priority="81">
      <formula>LEN(TRIM(AC345))=0</formula>
    </cfRule>
  </conditionalFormatting>
  <conditionalFormatting sqref="AC345">
    <cfRule type="containsBlanks" dxfId="119" priority="80">
      <formula>LEN(TRIM(AC345))=0</formula>
    </cfRule>
  </conditionalFormatting>
  <conditionalFormatting sqref="AC345">
    <cfRule type="containsText" dxfId="118" priority="79" operator="containsText" text="No">
      <formula>NOT(ISERROR(SEARCH("No",AC345)))</formula>
    </cfRule>
  </conditionalFormatting>
  <conditionalFormatting sqref="AC345">
    <cfRule type="containsText" dxfId="117" priority="78" operator="containsText" text="No">
      <formula>NOT(ISERROR(SEARCH("No",AC345)))</formula>
    </cfRule>
  </conditionalFormatting>
  <conditionalFormatting sqref="AC345">
    <cfRule type="containsText" dxfId="116" priority="77" operator="containsText" text="No">
      <formula>NOT(ISERROR(SEARCH("No",AC345)))</formula>
    </cfRule>
  </conditionalFormatting>
  <conditionalFormatting sqref="C110">
    <cfRule type="cellIs" dxfId="115" priority="76" operator="equal">
      <formula>$C$110</formula>
    </cfRule>
  </conditionalFormatting>
  <conditionalFormatting sqref="L110">
    <cfRule type="expression" dxfId="114" priority="73">
      <formula>$C$110="No"</formula>
    </cfRule>
    <cfRule type="expression" dxfId="113" priority="75">
      <formula>$C$110="Yes"</formula>
    </cfRule>
  </conditionalFormatting>
  <conditionalFormatting sqref="L110">
    <cfRule type="notContainsBlanks" dxfId="112" priority="74">
      <formula>LEN(TRIM(L110))&gt;0</formula>
    </cfRule>
  </conditionalFormatting>
  <conditionalFormatting sqref="L112:Q113 X112:AH113">
    <cfRule type="expression" dxfId="111" priority="65">
      <formula>$C$110=""</formula>
    </cfRule>
    <cfRule type="expression" dxfId="110" priority="70">
      <formula>$C$110="No"</formula>
    </cfRule>
    <cfRule type="notContainsBlanks" dxfId="109" priority="71">
      <formula>LEN(TRIM(L112))&gt;0</formula>
    </cfRule>
    <cfRule type="expression" dxfId="108" priority="72">
      <formula>$C$110="Yes"</formula>
    </cfRule>
  </conditionalFormatting>
  <conditionalFormatting sqref="AC114:AD115 AG114:AH115 R114:S115 U114:W115">
    <cfRule type="notContainsBlanks" dxfId="107" priority="68">
      <formula>LEN(TRIM(R114))&gt;0</formula>
    </cfRule>
    <cfRule type="expression" dxfId="106" priority="69">
      <formula>$C$110="Yes"</formula>
    </cfRule>
  </conditionalFormatting>
  <conditionalFormatting sqref="R114:W115 AC114:AH115">
    <cfRule type="expression" dxfId="105" priority="64">
      <formula>$C$110=""</formula>
    </cfRule>
    <cfRule type="expression" dxfId="104" priority="67">
      <formula>$C$110="No"</formula>
    </cfRule>
  </conditionalFormatting>
  <conditionalFormatting sqref="L110:AH111">
    <cfRule type="expression" dxfId="103" priority="66">
      <formula>$C$110=""</formula>
    </cfRule>
  </conditionalFormatting>
  <conditionalFormatting sqref="L116">
    <cfRule type="notContainsBlanks" dxfId="102" priority="63">
      <formula>LEN(TRIM(L116))&gt;0</formula>
    </cfRule>
  </conditionalFormatting>
  <conditionalFormatting sqref="C116">
    <cfRule type="expression" dxfId="101" priority="62">
      <formula>$C116=""</formula>
    </cfRule>
  </conditionalFormatting>
  <conditionalFormatting sqref="L116">
    <cfRule type="expression" dxfId="100" priority="59">
      <formula>$C$110="No"</formula>
    </cfRule>
    <cfRule type="expression" dxfId="99" priority="61">
      <formula>$C$110="Yes"</formula>
    </cfRule>
  </conditionalFormatting>
  <conditionalFormatting sqref="L116">
    <cfRule type="notContainsBlanks" dxfId="98" priority="60">
      <formula>LEN(TRIM(L116))&gt;0</formula>
    </cfRule>
  </conditionalFormatting>
  <conditionalFormatting sqref="L118:Q119 X118:AH119">
    <cfRule type="expression" dxfId="97" priority="51">
      <formula>$C$110=""</formula>
    </cfRule>
    <cfRule type="expression" dxfId="96" priority="56">
      <formula>$C$110="No"</formula>
    </cfRule>
    <cfRule type="notContainsBlanks" dxfId="95" priority="57">
      <formula>LEN(TRIM(L118))&gt;0</formula>
    </cfRule>
    <cfRule type="expression" dxfId="94" priority="58">
      <formula>$C$110="Yes"</formula>
    </cfRule>
  </conditionalFormatting>
  <conditionalFormatting sqref="AC120:AD121 AG120:AH121 R120:S121 U120:W121">
    <cfRule type="notContainsBlanks" dxfId="93" priority="54">
      <formula>LEN(TRIM(R120))&gt;0</formula>
    </cfRule>
    <cfRule type="expression" dxfId="92" priority="55">
      <formula>$C$110="Yes"</formula>
    </cfRule>
  </conditionalFormatting>
  <conditionalFormatting sqref="R120:W121 AC120:AH121">
    <cfRule type="expression" dxfId="91" priority="50">
      <formula>$C$110=""</formula>
    </cfRule>
    <cfRule type="expression" dxfId="90" priority="53">
      <formula>$C$110="No"</formula>
    </cfRule>
  </conditionalFormatting>
  <conditionalFormatting sqref="L116:AH117">
    <cfRule type="expression" dxfId="89" priority="52">
      <formula>$C$110=""</formula>
    </cfRule>
  </conditionalFormatting>
  <conditionalFormatting sqref="L122">
    <cfRule type="notContainsBlanks" dxfId="88" priority="49">
      <formula>LEN(TRIM(L122))&gt;0</formula>
    </cfRule>
  </conditionalFormatting>
  <conditionalFormatting sqref="L122">
    <cfRule type="notContainsBlanks" dxfId="87" priority="48">
      <formula>LEN(TRIM(L122))&gt;0</formula>
    </cfRule>
  </conditionalFormatting>
  <conditionalFormatting sqref="C122">
    <cfRule type="expression" dxfId="86" priority="47">
      <formula>$C122=""</formula>
    </cfRule>
  </conditionalFormatting>
  <conditionalFormatting sqref="L122">
    <cfRule type="expression" dxfId="85" priority="44">
      <formula>$C$110="No"</formula>
    </cfRule>
    <cfRule type="expression" dxfId="84" priority="46">
      <formula>$C$110="Yes"</formula>
    </cfRule>
  </conditionalFormatting>
  <conditionalFormatting sqref="L122">
    <cfRule type="notContainsBlanks" dxfId="83" priority="45">
      <formula>LEN(TRIM(L122))&gt;0</formula>
    </cfRule>
  </conditionalFormatting>
  <conditionalFormatting sqref="L124:Q125 X124:AH125">
    <cfRule type="expression" dxfId="82" priority="36">
      <formula>$C$110=""</formula>
    </cfRule>
    <cfRule type="expression" dxfId="81" priority="41">
      <formula>$C$110="No"</formula>
    </cfRule>
    <cfRule type="notContainsBlanks" dxfId="80" priority="42">
      <formula>LEN(TRIM(L124))&gt;0</formula>
    </cfRule>
    <cfRule type="expression" dxfId="79" priority="43">
      <formula>$C$110="Yes"</formula>
    </cfRule>
  </conditionalFormatting>
  <conditionalFormatting sqref="AC126:AD127 AG126:AH127 R126:S127 U126:W127">
    <cfRule type="notContainsBlanks" dxfId="78" priority="39">
      <formula>LEN(TRIM(R126))&gt;0</formula>
    </cfRule>
    <cfRule type="expression" dxfId="77" priority="40">
      <formula>$C$110="Yes"</formula>
    </cfRule>
  </conditionalFormatting>
  <conditionalFormatting sqref="R126:W127 AC126:AH127">
    <cfRule type="expression" dxfId="76" priority="35">
      <formula>$C$110=""</formula>
    </cfRule>
    <cfRule type="expression" dxfId="75" priority="38">
      <formula>$C$110="No"</formula>
    </cfRule>
  </conditionalFormatting>
  <conditionalFormatting sqref="L122:AH123">
    <cfRule type="expression" dxfId="74" priority="37">
      <formula>$C$110=""</formula>
    </cfRule>
  </conditionalFormatting>
  <conditionalFormatting sqref="T332:AH332">
    <cfRule type="containsBlanks" dxfId="73" priority="32">
      <formula>LEN(TRIM(T332))=0</formula>
    </cfRule>
  </conditionalFormatting>
  <conditionalFormatting sqref="T389:AH390">
    <cfRule type="containsBlanks" dxfId="72" priority="31">
      <formula>LEN(TRIM(T389))=0</formula>
    </cfRule>
  </conditionalFormatting>
  <conditionalFormatting sqref="E162">
    <cfRule type="expression" dxfId="71" priority="30">
      <formula>$C162=TRUE</formula>
    </cfRule>
  </conditionalFormatting>
  <conditionalFormatting sqref="C163:AH163">
    <cfRule type="expression" dxfId="70" priority="29">
      <formula>$C163=TRUE</formula>
    </cfRule>
  </conditionalFormatting>
  <conditionalFormatting sqref="C164:AH164">
    <cfRule type="expression" dxfId="69" priority="28">
      <formula>$C164=TRUE</formula>
    </cfRule>
  </conditionalFormatting>
  <conditionalFormatting sqref="C165:AH165">
    <cfRule type="expression" dxfId="68" priority="27">
      <formula>$C$165=TRUE</formula>
    </cfRule>
  </conditionalFormatting>
  <conditionalFormatting sqref="C166:AH166">
    <cfRule type="expression" dxfId="67" priority="26">
      <formula>$C$166=TRUE</formula>
    </cfRule>
  </conditionalFormatting>
  <conditionalFormatting sqref="C167:AH167">
    <cfRule type="expression" dxfId="66" priority="25">
      <formula>$C$167=TRUE</formula>
    </cfRule>
  </conditionalFormatting>
  <conditionalFormatting sqref="C162:D162">
    <cfRule type="containsBlanks" dxfId="65" priority="24">
      <formula>LEN(TRIM(C162))=0</formula>
    </cfRule>
  </conditionalFormatting>
  <conditionalFormatting sqref="C163:D163">
    <cfRule type="containsBlanks" dxfId="64" priority="23">
      <formula>LEN(TRIM(C163))=0</formula>
    </cfRule>
  </conditionalFormatting>
  <conditionalFormatting sqref="C164:D164">
    <cfRule type="containsBlanks" dxfId="63" priority="22">
      <formula>LEN(TRIM(C164))=0</formula>
    </cfRule>
  </conditionalFormatting>
  <conditionalFormatting sqref="C165:D165">
    <cfRule type="containsBlanks" dxfId="62" priority="21">
      <formula>LEN(TRIM(C165))=0</formula>
    </cfRule>
  </conditionalFormatting>
  <conditionalFormatting sqref="C166:D166">
    <cfRule type="containsBlanks" dxfId="61" priority="20">
      <formula>LEN(TRIM(C166))=0</formula>
    </cfRule>
  </conditionalFormatting>
  <conditionalFormatting sqref="C167:D167">
    <cfRule type="containsBlanks" dxfId="60" priority="19">
      <formula>LEN(TRIM(C167))=0</formula>
    </cfRule>
  </conditionalFormatting>
  <conditionalFormatting sqref="AD58:AH61">
    <cfRule type="containsBlanks" dxfId="59" priority="17">
      <formula>LEN(TRIM(AD58))=0</formula>
    </cfRule>
  </conditionalFormatting>
  <conditionalFormatting sqref="AD62:AH65">
    <cfRule type="containsBlanks" dxfId="58" priority="16">
      <formula>LEN(TRIM(AD62))=0</formula>
    </cfRule>
  </conditionalFormatting>
  <conditionalFormatting sqref="AD66:AH69">
    <cfRule type="containsBlanks" dxfId="57" priority="15">
      <formula>LEN(TRIM(AD66))=0</formula>
    </cfRule>
  </conditionalFormatting>
  <conditionalFormatting sqref="G48:W49">
    <cfRule type="expression" dxfId="56" priority="14">
      <formula>$G$48=""</formula>
    </cfRule>
  </conditionalFormatting>
  <conditionalFormatting sqref="AC48:AH49">
    <cfRule type="expression" dxfId="55" priority="13">
      <formula>$AC$48=""</formula>
    </cfRule>
  </conditionalFormatting>
  <conditionalFormatting sqref="AC4:AG5">
    <cfRule type="expression" dxfId="54" priority="12">
      <formula>$AC$4=""</formula>
    </cfRule>
  </conditionalFormatting>
  <conditionalFormatting sqref="C58:O69">
    <cfRule type="expression" dxfId="53" priority="9">
      <formula>C58=""</formula>
    </cfRule>
  </conditionalFormatting>
  <conditionalFormatting sqref="P58:R61">
    <cfRule type="containsBlanks" dxfId="52" priority="2">
      <formula>LEN(TRIM(P58))=0</formula>
    </cfRule>
  </conditionalFormatting>
  <conditionalFormatting sqref="P62:R69">
    <cfRule type="containsBlanks" dxfId="51" priority="1">
      <formula>LEN(TRIM(P62))=0</formula>
    </cfRule>
  </conditionalFormatting>
  <dataValidations xWindow="456" yWindow="651" count="15">
    <dataValidation imeMode="off" allowBlank="1" showInputMessage="1" showErrorMessage="1" sqref="H24:AH27"/>
    <dataValidation type="list" allowBlank="1" showInputMessage="1" showErrorMessage="1" sqref="AC382:AC383">
      <formula1>yes_no2</formula1>
    </dataValidation>
    <dataValidation type="list" allowBlank="1" showInputMessage="1" showErrorMessage="1" sqref="J133:T134">
      <formula1>Type_of_Organization</formula1>
    </dataValidation>
    <dataValidation type="list" allowBlank="1" showInputMessage="1" showErrorMessage="1" sqref="M82 M84 M86 M88 M97">
      <formula1>English</formula1>
    </dataValidation>
    <dataValidation type="list" allowBlank="1" showInputMessage="1" showErrorMessage="1" sqref="AH206:AH233">
      <formula1>Type</formula1>
    </dataValidation>
    <dataValidation type="list" allowBlank="1" showInputMessage="1" showErrorMessage="1" sqref="AE206:AG233">
      <formula1>Full_Part</formula1>
    </dataValidation>
    <dataValidation allowBlank="1" showInputMessage="1" showErrorMessage="1" prompt="ex) Nairobi, Kenya" sqref="P70"/>
    <dataValidation type="list" allowBlank="1" showInputMessage="1" showErrorMessage="1" sqref="C100 C106 AC345 AB40 AC342:AC343 AC352:AC354 AC356:AC358 AC375:AC381 AC368:AC372 AC364 AC361:AC362 AC347:AC349 C110 C116 C122">
      <formula1>Yes_No</formula1>
    </dataValidation>
    <dataValidation allowBlank="1" showInputMessage="1" showErrorMessage="1" prompt="Insert the name of Province, and Coutnry the organization is located." sqref="G143:M144"/>
    <dataValidation type="list" allowBlank="1" showInputMessage="1" showErrorMessage="1" prompt="day" sqref="X30:Z31 J141:K142 Z141:AA142">
      <formula1>Day</formula1>
    </dataValidation>
    <dataValidation type="list" allowBlank="1" showInputMessage="1" showErrorMessage="1" sqref="AC44:AH45 AC48:AH49">
      <formula1>Relationship</formula1>
    </dataValidation>
    <dataValidation type="list" allowBlank="1" showInputMessage="1" showErrorMessage="1" prompt="month" sqref="AB30:AD31 U66 M141:N142 AC141:AD142 U60 U58 U72 U70 AC102:AD103 AA206 U64 U62 AA232 AA230 AA212 AA210 AA216 AA214 AA220 AA218 AA224 AA222 AA208 R102 AA228 AA226 R120 U68 AC120:AD121 R114 AC114:AD115 R126 AC126:AD127">
      <formula1>Month</formula1>
    </dataValidation>
    <dataValidation allowBlank="1" showInputMessage="1" showErrorMessage="1" prompt="ex) Bachelor of Business Administration" sqref="Y58:AC73"/>
    <dataValidation allowBlank="1" showInputMessage="1" showErrorMessage="1" prompt="Please insert Country code first." sqref="Q143:W144 X36:AH39 Q46:W47 Q50:W51"/>
    <dataValidation allowBlank="1" showInputMessage="1" showErrorMessage="1" prompt="Insert name of Province, and Coutnry of the address of the Contact Person in Emergency." sqref="G46:M47 G50:M51"/>
  </dataValidations>
  <pageMargins left="0.23622047244094491" right="0.23622047244094491" top="0.74803149606299213" bottom="0.55118110236220474" header="0.31496062992125984" footer="0.31496062992125984"/>
  <pageSetup paperSize="9" scale="84" fitToHeight="0" orientation="portrait" r:id="rId1"/>
  <headerFooter>
    <oddHeader>&amp;L&amp;"-,太字"SDGs Global Leader JFY2023&amp;R&amp;"Arial,標準"CONFIDENTIAL</oddHeader>
    <oddFooter>&amp;C&amp;P</oddFooter>
  </headerFooter>
  <rowBreaks count="9" manualBreakCount="9">
    <brk id="53" max="25" man="1"/>
    <brk id="107" max="25" man="1"/>
    <brk id="128" max="16383" man="1"/>
    <brk id="168" max="25" man="1"/>
    <brk id="198" max="25" man="1"/>
    <brk id="241" max="16383" man="1"/>
    <brk id="295" max="33" man="1"/>
    <brk id="336" max="16383" man="1"/>
    <brk id="385" max="25" man="1"/>
  </rowBreaks>
  <ignoredErrors>
    <ignoredError sqref="T38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45720</xdr:colOff>
                    <xdr:row>161</xdr:row>
                    <xdr:rowOff>53340</xdr:rowOff>
                  </from>
                  <to>
                    <xdr:col>3</xdr:col>
                    <xdr:colOff>68580</xdr:colOff>
                    <xdr:row>161</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53340</xdr:colOff>
                    <xdr:row>162</xdr:row>
                    <xdr:rowOff>45720</xdr:rowOff>
                  </from>
                  <to>
                    <xdr:col>4</xdr:col>
                    <xdr:colOff>7620</xdr:colOff>
                    <xdr:row>162</xdr:row>
                    <xdr:rowOff>281940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53340</xdr:colOff>
                    <xdr:row>163</xdr:row>
                    <xdr:rowOff>38100</xdr:rowOff>
                  </from>
                  <to>
                    <xdr:col>4</xdr:col>
                    <xdr:colOff>7620</xdr:colOff>
                    <xdr:row>163</xdr:row>
                    <xdr:rowOff>274320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45720</xdr:colOff>
                    <xdr:row>164</xdr:row>
                    <xdr:rowOff>7620</xdr:rowOff>
                  </from>
                  <to>
                    <xdr:col>4</xdr:col>
                    <xdr:colOff>0</xdr:colOff>
                    <xdr:row>164</xdr:row>
                    <xdr:rowOff>259080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53340</xdr:colOff>
                    <xdr:row>165</xdr:row>
                    <xdr:rowOff>30480</xdr:rowOff>
                  </from>
                  <to>
                    <xdr:col>4</xdr:col>
                    <xdr:colOff>7620</xdr:colOff>
                    <xdr:row>165</xdr:row>
                    <xdr:rowOff>289560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53340</xdr:colOff>
                    <xdr:row>166</xdr:row>
                    <xdr:rowOff>15240</xdr:rowOff>
                  </from>
                  <to>
                    <xdr:col>3</xdr:col>
                    <xdr:colOff>45720</xdr:colOff>
                    <xdr:row>166</xdr:row>
                    <xdr:rowOff>243840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61" id="{966C9313-8CF1-4CB2-8B80-CBCCE9F2EA63}">
            <xm:f>'Annex.3 Medical History'!$B$6="No"</xm:f>
            <x14:dxf>
              <fill>
                <patternFill patternType="lightUp">
                  <bgColor auto="1"/>
                </patternFill>
              </fill>
            </x14:dxf>
          </x14:cfRule>
          <xm:sqref>B383 F383 AC383</xm:sqref>
        </x14:conditionalFormatting>
      </x14:conditionalFormattings>
    </ext>
    <ext xmlns:x14="http://schemas.microsoft.com/office/spreadsheetml/2009/9/main" uri="{CCE6A557-97BC-4b89-ADB6-D9C93CAAB3DF}">
      <x14:dataValidations xmlns:xm="http://schemas.microsoft.com/office/excel/2006/main" xWindow="456" yWindow="651" count="4">
        <x14:dataValidation type="list" allowBlank="1" showInputMessage="1" showErrorMessage="1">
          <x14:formula1>
            <xm:f>List!$G$2:$G$4</xm:f>
          </x14:formula1>
          <xm:sqref>H30:R31</xm:sqref>
        </x14:dataValidation>
        <x14:dataValidation type="list" allowBlank="1" showInputMessage="1" showErrorMessage="1" prompt="year">
          <x14:formula1>
            <xm:f>List!$D$2:$D$52</xm:f>
          </x14:formula1>
          <xm:sqref>AC206:AD233 P141:R142 AG141:AH142 AG30:AH31 U102:W103 AG102:AH103</xm:sqref>
        </x14:dataValidation>
        <x14:dataValidation type="list" allowBlank="1" showInputMessage="1" showErrorMessage="1">
          <x14:formula1>
            <xm:f>List!$D$2:$D$52</xm:f>
          </x14:formula1>
          <xm:sqref>W58:X73</xm:sqref>
        </x14:dataValidation>
        <x14:dataValidation type="list" allowBlank="1" showInputMessage="1" showErrorMessage="1" prompt="year">
          <x14:formula1>
            <xm:f>'C:\Users\31490\Desktop\[Application Form for Fall2023_Annex1and3_大学コード更新済.xlsx]List'!#REF!</xm:f>
          </x14:formula1>
          <xm:sqref>AG114:AH115 U114:W115 AG120:AH121 U120:W121 AG126:AH127 U126:W127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T42"/>
  <sheetViews>
    <sheetView showRuler="0" view="pageBreakPreview" topLeftCell="A18" zoomScale="110" zoomScaleNormal="130" zoomScaleSheetLayoutView="110" zoomScalePageLayoutView="93" workbookViewId="0">
      <selection activeCell="F18" sqref="F18:K19"/>
    </sheetView>
  </sheetViews>
  <sheetFormatPr defaultColWidth="2.59765625" defaultRowHeight="15" customHeight="1"/>
  <cols>
    <col min="1" max="1" width="3.8984375" style="1" customWidth="1"/>
    <col min="2" max="2" width="4.09765625" style="1" customWidth="1"/>
    <col min="3" max="5" width="2.59765625" style="1"/>
    <col min="6" max="6" width="2.59765625" style="16"/>
    <col min="7" max="8" width="2.59765625" style="1"/>
    <col min="9" max="9" width="4.59765625" style="1" customWidth="1"/>
    <col min="10" max="22" width="2.59765625" style="1"/>
    <col min="23" max="23" width="2.59765625" style="1" customWidth="1"/>
    <col min="24" max="32" width="2.59765625" style="1"/>
    <col min="33" max="33" width="10.3984375" style="1" customWidth="1"/>
    <col min="34" max="16384" width="2.59765625" style="1"/>
  </cols>
  <sheetData>
    <row r="2" spans="1:33" ht="15" customHeight="1">
      <c r="U2" s="675" t="s">
        <v>166</v>
      </c>
      <c r="V2" s="675"/>
      <c r="W2" s="675"/>
      <c r="X2" s="675"/>
      <c r="Y2" s="675"/>
      <c r="Z2" s="675"/>
      <c r="AA2" s="675"/>
      <c r="AB2" s="675"/>
      <c r="AC2" s="675"/>
      <c r="AD2" s="675"/>
      <c r="AE2" s="675"/>
      <c r="AF2" s="675"/>
      <c r="AG2" s="675"/>
    </row>
    <row r="3" spans="1:33" ht="9" customHeight="1">
      <c r="Y3" s="34"/>
      <c r="Z3" s="34"/>
      <c r="AA3" s="34"/>
      <c r="AB3" s="34"/>
      <c r="AC3" s="34"/>
      <c r="AD3" s="34"/>
      <c r="AE3" s="34"/>
      <c r="AF3" s="34"/>
      <c r="AG3" s="34"/>
    </row>
    <row r="4" spans="1:33" ht="15" customHeight="1">
      <c r="A4" s="662" t="s">
        <v>1614</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row>
    <row r="5" spans="1:33" ht="27.9" customHeight="1">
      <c r="A5" s="662"/>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row>
    <row r="6" spans="1:33" ht="7.65" customHeight="1">
      <c r="X6" s="22"/>
      <c r="Y6" s="22"/>
      <c r="Z6" s="20"/>
      <c r="AA6" s="20"/>
      <c r="AB6" s="20"/>
      <c r="AC6" s="20"/>
      <c r="AD6" s="20"/>
      <c r="AE6" s="20"/>
      <c r="AF6" s="20"/>
      <c r="AG6" s="20"/>
    </row>
    <row r="7" spans="1:33" ht="15" customHeight="1">
      <c r="B7" s="661" t="s">
        <v>1616</v>
      </c>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row>
    <row r="8" spans="1:33" ht="15" customHeight="1">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row>
    <row r="9" spans="1:33" ht="15" customHeight="1">
      <c r="B9" s="661"/>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row>
    <row r="10" spans="1:33" ht="15" customHeight="1">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row>
    <row r="11" spans="1:33" ht="15" customHeight="1">
      <c r="B11" s="66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row>
    <row r="12" spans="1:33" ht="15" customHeight="1">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row>
    <row r="13" spans="1:33" ht="15" customHeight="1">
      <c r="A13" s="663" t="s">
        <v>167</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row>
    <row r="14" spans="1:33" ht="15" customHeight="1">
      <c r="B14" s="3"/>
      <c r="C14" s="3"/>
      <c r="D14" s="3"/>
      <c r="E14" s="3"/>
      <c r="F14" s="32"/>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5" customHeight="1">
      <c r="B15" s="664" t="s">
        <v>1617</v>
      </c>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row>
    <row r="16" spans="1:33" ht="15" customHeight="1">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row>
    <row r="17" spans="1:34" ht="15" customHeight="1">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row>
    <row r="18" spans="1:34" ht="15" customHeight="1">
      <c r="C18" s="671" t="s">
        <v>1628</v>
      </c>
      <c r="D18" s="671"/>
      <c r="E18" s="671"/>
      <c r="F18" s="673" t="s">
        <v>1639</v>
      </c>
      <c r="G18" s="673"/>
      <c r="H18" s="673"/>
      <c r="I18" s="673"/>
      <c r="J18" s="673"/>
      <c r="K18" s="673"/>
      <c r="L18" s="20"/>
      <c r="M18" s="20"/>
      <c r="T18" s="676" t="s">
        <v>1634</v>
      </c>
      <c r="U18" s="676"/>
      <c r="V18" s="676"/>
      <c r="W18" s="676"/>
      <c r="X18" s="676"/>
      <c r="Y18" s="676"/>
      <c r="Z18" s="676"/>
      <c r="AA18" s="676"/>
      <c r="AB18" s="676"/>
      <c r="AC18" s="676"/>
      <c r="AD18" s="676"/>
      <c r="AE18" s="676"/>
      <c r="AF18" s="676"/>
      <c r="AG18" s="676"/>
      <c r="AH18" s="11"/>
    </row>
    <row r="19" spans="1:34" ht="15" customHeight="1" thickBot="1">
      <c r="C19" s="672"/>
      <c r="D19" s="672"/>
      <c r="E19" s="672"/>
      <c r="F19" s="674"/>
      <c r="G19" s="674"/>
      <c r="H19" s="674"/>
      <c r="I19" s="674"/>
      <c r="J19" s="674"/>
      <c r="K19" s="674"/>
      <c r="L19" s="20"/>
      <c r="M19" s="20"/>
      <c r="N19" s="44" t="s">
        <v>134</v>
      </c>
      <c r="O19" s="12"/>
      <c r="P19" s="12"/>
      <c r="Q19" s="12"/>
      <c r="R19" s="12"/>
      <c r="S19" s="12"/>
      <c r="T19" s="677"/>
      <c r="U19" s="677"/>
      <c r="V19" s="677"/>
      <c r="W19" s="677"/>
      <c r="X19" s="677"/>
      <c r="Y19" s="677"/>
      <c r="Z19" s="677"/>
      <c r="AA19" s="677"/>
      <c r="AB19" s="677"/>
      <c r="AC19" s="677"/>
      <c r="AD19" s="677"/>
      <c r="AE19" s="677"/>
      <c r="AF19" s="677"/>
      <c r="AG19" s="677"/>
      <c r="AH19" s="11"/>
    </row>
    <row r="20" spans="1:34" ht="38.25" customHeight="1" thickBot="1">
      <c r="C20" s="31"/>
      <c r="D20" s="31"/>
      <c r="E20" s="31"/>
      <c r="F20" s="31"/>
      <c r="G20" s="31"/>
      <c r="H20" s="31"/>
      <c r="I20" s="31"/>
      <c r="J20" s="31"/>
      <c r="K20" s="31"/>
      <c r="L20" s="20"/>
      <c r="M20" s="20"/>
      <c r="T20" s="35"/>
      <c r="U20" s="35"/>
      <c r="V20" s="35"/>
      <c r="W20" s="35"/>
      <c r="X20" s="35"/>
      <c r="Y20" s="35"/>
      <c r="Z20" s="35"/>
      <c r="AA20" s="35"/>
      <c r="AB20" s="35"/>
      <c r="AC20" s="35"/>
      <c r="AD20" s="35"/>
      <c r="AE20" s="35"/>
      <c r="AF20" s="35"/>
      <c r="AG20" s="35"/>
      <c r="AH20" s="11"/>
    </row>
    <row r="21" spans="1:34" ht="32.4" customHeight="1">
      <c r="A21" s="716" t="s">
        <v>168</v>
      </c>
      <c r="B21" s="717"/>
      <c r="C21" s="735" t="s">
        <v>1625</v>
      </c>
      <c r="D21" s="667"/>
      <c r="E21" s="737" t="s">
        <v>29</v>
      </c>
      <c r="F21" s="738"/>
      <c r="G21" s="739"/>
      <c r="H21" s="665" t="s">
        <v>30</v>
      </c>
      <c r="I21" s="666"/>
      <c r="J21" s="666"/>
      <c r="K21" s="666"/>
      <c r="L21" s="667"/>
      <c r="M21" s="665" t="s">
        <v>31</v>
      </c>
      <c r="N21" s="666"/>
      <c r="O21" s="666"/>
      <c r="P21" s="666"/>
      <c r="Q21" s="666"/>
      <c r="R21" s="667"/>
      <c r="S21" s="665" t="s">
        <v>32</v>
      </c>
      <c r="T21" s="666"/>
      <c r="U21" s="666"/>
      <c r="V21" s="666"/>
      <c r="W21" s="666"/>
      <c r="X21" s="666"/>
      <c r="Y21" s="667"/>
      <c r="Z21" s="665" t="s">
        <v>33</v>
      </c>
      <c r="AA21" s="666"/>
      <c r="AB21" s="666"/>
      <c r="AC21" s="667"/>
      <c r="AD21" s="665" t="s">
        <v>34</v>
      </c>
      <c r="AE21" s="666"/>
      <c r="AF21" s="666"/>
      <c r="AG21" s="713"/>
    </row>
    <row r="22" spans="1:34" ht="39" customHeight="1" thickBot="1">
      <c r="A22" s="718"/>
      <c r="B22" s="719"/>
      <c r="C22" s="736"/>
      <c r="D22" s="670"/>
      <c r="E22" s="740"/>
      <c r="F22" s="741"/>
      <c r="G22" s="742"/>
      <c r="H22" s="668"/>
      <c r="I22" s="669"/>
      <c r="J22" s="669"/>
      <c r="K22" s="669"/>
      <c r="L22" s="670"/>
      <c r="M22" s="668"/>
      <c r="N22" s="669"/>
      <c r="O22" s="669"/>
      <c r="P22" s="669"/>
      <c r="Q22" s="669"/>
      <c r="R22" s="670"/>
      <c r="S22" s="668"/>
      <c r="T22" s="669"/>
      <c r="U22" s="669"/>
      <c r="V22" s="669"/>
      <c r="W22" s="669"/>
      <c r="X22" s="669"/>
      <c r="Y22" s="670"/>
      <c r="Z22" s="668"/>
      <c r="AA22" s="669"/>
      <c r="AB22" s="669"/>
      <c r="AC22" s="670"/>
      <c r="AD22" s="668"/>
      <c r="AE22" s="669"/>
      <c r="AF22" s="669"/>
      <c r="AG22" s="714"/>
    </row>
    <row r="23" spans="1:34" ht="15" customHeight="1">
      <c r="A23" s="720" t="s">
        <v>1626</v>
      </c>
      <c r="B23" s="721"/>
      <c r="C23" s="730">
        <v>1</v>
      </c>
      <c r="D23" s="731"/>
      <c r="E23" s="135"/>
      <c r="F23" s="136"/>
      <c r="G23" s="137"/>
      <c r="H23" s="685" t="str">
        <f>IF(E23="","",VLOOKUP(E23,'Graduate School Code(FY2023)'!$A$2:$D$639,2,FALSE))</f>
        <v/>
      </c>
      <c r="I23" s="686"/>
      <c r="J23" s="686"/>
      <c r="K23" s="686"/>
      <c r="L23" s="687"/>
      <c r="M23" s="692" t="str">
        <f>IF(E23="","",VLOOKUP(E23,'Graduate School Code(FY2023)'!$A$2:$D$639,3,FALSE))</f>
        <v/>
      </c>
      <c r="N23" s="693"/>
      <c r="O23" s="693"/>
      <c r="P23" s="693"/>
      <c r="Q23" s="693"/>
      <c r="R23" s="694"/>
      <c r="S23" s="692" t="str">
        <f>IF(E23="","",VLOOKUP(E23,'Graduate School Code(FY2023)'!$A$2:$D$639,4,FALSE))</f>
        <v/>
      </c>
      <c r="T23" s="693"/>
      <c r="U23" s="693"/>
      <c r="V23" s="693"/>
      <c r="W23" s="693"/>
      <c r="X23" s="693"/>
      <c r="Y23" s="694"/>
      <c r="Z23" s="702"/>
      <c r="AA23" s="734"/>
      <c r="AB23" s="734"/>
      <c r="AC23" s="704"/>
      <c r="AD23" s="681"/>
      <c r="AE23" s="681"/>
      <c r="AF23" s="681"/>
      <c r="AG23" s="682"/>
    </row>
    <row r="24" spans="1:34" ht="15" customHeight="1">
      <c r="A24" s="722"/>
      <c r="B24" s="723"/>
      <c r="C24" s="730"/>
      <c r="D24" s="731"/>
      <c r="E24" s="138"/>
      <c r="F24" s="618"/>
      <c r="G24" s="140"/>
      <c r="H24" s="685"/>
      <c r="I24" s="688"/>
      <c r="J24" s="688"/>
      <c r="K24" s="688"/>
      <c r="L24" s="687"/>
      <c r="M24" s="692"/>
      <c r="N24" s="695"/>
      <c r="O24" s="695"/>
      <c r="P24" s="695"/>
      <c r="Q24" s="695"/>
      <c r="R24" s="694"/>
      <c r="S24" s="692"/>
      <c r="T24" s="695"/>
      <c r="U24" s="695"/>
      <c r="V24" s="695"/>
      <c r="W24" s="695"/>
      <c r="X24" s="695"/>
      <c r="Y24" s="694"/>
      <c r="Z24" s="702"/>
      <c r="AA24" s="703"/>
      <c r="AB24" s="703"/>
      <c r="AC24" s="704"/>
      <c r="AD24" s="606"/>
      <c r="AE24" s="606"/>
      <c r="AF24" s="606"/>
      <c r="AG24" s="678"/>
    </row>
    <row r="25" spans="1:34" ht="15" customHeight="1">
      <c r="A25" s="722"/>
      <c r="B25" s="723"/>
      <c r="C25" s="730"/>
      <c r="D25" s="731"/>
      <c r="E25" s="138"/>
      <c r="F25" s="618"/>
      <c r="G25" s="140"/>
      <c r="H25" s="685"/>
      <c r="I25" s="688"/>
      <c r="J25" s="688"/>
      <c r="K25" s="688"/>
      <c r="L25" s="687"/>
      <c r="M25" s="692"/>
      <c r="N25" s="695"/>
      <c r="O25" s="695"/>
      <c r="P25" s="695"/>
      <c r="Q25" s="695"/>
      <c r="R25" s="694"/>
      <c r="S25" s="692"/>
      <c r="T25" s="695"/>
      <c r="U25" s="695"/>
      <c r="V25" s="695"/>
      <c r="W25" s="695"/>
      <c r="X25" s="695"/>
      <c r="Y25" s="694"/>
      <c r="Z25" s="702"/>
      <c r="AA25" s="703"/>
      <c r="AB25" s="703"/>
      <c r="AC25" s="704"/>
      <c r="AD25" s="606"/>
      <c r="AE25" s="606"/>
      <c r="AF25" s="606"/>
      <c r="AG25" s="678"/>
    </row>
    <row r="26" spans="1:34" ht="15" customHeight="1">
      <c r="A26" s="722"/>
      <c r="B26" s="723"/>
      <c r="C26" s="730"/>
      <c r="D26" s="731"/>
      <c r="E26" s="138"/>
      <c r="F26" s="618"/>
      <c r="G26" s="140"/>
      <c r="H26" s="685"/>
      <c r="I26" s="688"/>
      <c r="J26" s="688"/>
      <c r="K26" s="688"/>
      <c r="L26" s="687"/>
      <c r="M26" s="692"/>
      <c r="N26" s="695"/>
      <c r="O26" s="695"/>
      <c r="P26" s="695"/>
      <c r="Q26" s="695"/>
      <c r="R26" s="694"/>
      <c r="S26" s="692"/>
      <c r="T26" s="695"/>
      <c r="U26" s="695"/>
      <c r="V26" s="695"/>
      <c r="W26" s="695"/>
      <c r="X26" s="695"/>
      <c r="Y26" s="694"/>
      <c r="Z26" s="702"/>
      <c r="AA26" s="703"/>
      <c r="AB26" s="703"/>
      <c r="AC26" s="704"/>
      <c r="AD26" s="606"/>
      <c r="AE26" s="606"/>
      <c r="AF26" s="606"/>
      <c r="AG26" s="678"/>
    </row>
    <row r="27" spans="1:34" ht="15" customHeight="1">
      <c r="A27" s="722"/>
      <c r="B27" s="723"/>
      <c r="C27" s="732"/>
      <c r="D27" s="733"/>
      <c r="E27" s="141"/>
      <c r="F27" s="142"/>
      <c r="G27" s="143"/>
      <c r="H27" s="689"/>
      <c r="I27" s="690"/>
      <c r="J27" s="690"/>
      <c r="K27" s="690"/>
      <c r="L27" s="691"/>
      <c r="M27" s="696"/>
      <c r="N27" s="697"/>
      <c r="O27" s="697"/>
      <c r="P27" s="697"/>
      <c r="Q27" s="697"/>
      <c r="R27" s="698"/>
      <c r="S27" s="696"/>
      <c r="T27" s="697"/>
      <c r="U27" s="697"/>
      <c r="V27" s="697"/>
      <c r="W27" s="697"/>
      <c r="X27" s="697"/>
      <c r="Y27" s="698"/>
      <c r="Z27" s="705"/>
      <c r="AA27" s="706"/>
      <c r="AB27" s="706"/>
      <c r="AC27" s="707"/>
      <c r="AD27" s="606"/>
      <c r="AE27" s="606"/>
      <c r="AF27" s="606"/>
      <c r="AG27" s="678"/>
    </row>
    <row r="28" spans="1:34" ht="15" customHeight="1">
      <c r="A28" s="722" t="s">
        <v>1626</v>
      </c>
      <c r="B28" s="723"/>
      <c r="C28" s="683">
        <v>2</v>
      </c>
      <c r="D28" s="684"/>
      <c r="E28" s="135"/>
      <c r="F28" s="136"/>
      <c r="G28" s="137"/>
      <c r="H28" s="685" t="str">
        <f>IF(E28="","",VLOOKUP(E28,'Graduate School Code(FY2023)'!$A$2:$D$639,2,FALSE))</f>
        <v/>
      </c>
      <c r="I28" s="686"/>
      <c r="J28" s="686"/>
      <c r="K28" s="686"/>
      <c r="L28" s="687"/>
      <c r="M28" s="692" t="str">
        <f>IF(E28="","",VLOOKUP(E28,'Graduate School Code(FY2023)'!$A$2:$D$639,3,FALSE))</f>
        <v/>
      </c>
      <c r="N28" s="693"/>
      <c r="O28" s="693"/>
      <c r="P28" s="693"/>
      <c r="Q28" s="693"/>
      <c r="R28" s="694"/>
      <c r="S28" s="692" t="str">
        <f>IF(E28="","",VLOOKUP(E28,'Graduate School Code(FY2023)'!$A$2:$D$639,4,FALSE))</f>
        <v/>
      </c>
      <c r="T28" s="693"/>
      <c r="U28" s="693"/>
      <c r="V28" s="693"/>
      <c r="W28" s="693"/>
      <c r="X28" s="693"/>
      <c r="Y28" s="694"/>
      <c r="Z28" s="699"/>
      <c r="AA28" s="700"/>
      <c r="AB28" s="700"/>
      <c r="AC28" s="701"/>
      <c r="AD28" s="606"/>
      <c r="AE28" s="606"/>
      <c r="AF28" s="606"/>
      <c r="AG28" s="678"/>
    </row>
    <row r="29" spans="1:34" ht="15" customHeight="1">
      <c r="A29" s="722"/>
      <c r="B29" s="723"/>
      <c r="C29" s="683"/>
      <c r="D29" s="684"/>
      <c r="E29" s="138"/>
      <c r="F29" s="618"/>
      <c r="G29" s="140"/>
      <c r="H29" s="685"/>
      <c r="I29" s="688"/>
      <c r="J29" s="688"/>
      <c r="K29" s="688"/>
      <c r="L29" s="687"/>
      <c r="M29" s="692"/>
      <c r="N29" s="695"/>
      <c r="O29" s="695"/>
      <c r="P29" s="695"/>
      <c r="Q29" s="695"/>
      <c r="R29" s="694"/>
      <c r="S29" s="692"/>
      <c r="T29" s="695"/>
      <c r="U29" s="695"/>
      <c r="V29" s="695"/>
      <c r="W29" s="695"/>
      <c r="X29" s="695"/>
      <c r="Y29" s="694"/>
      <c r="Z29" s="702"/>
      <c r="AA29" s="703"/>
      <c r="AB29" s="703"/>
      <c r="AC29" s="704"/>
      <c r="AD29" s="606"/>
      <c r="AE29" s="606"/>
      <c r="AF29" s="606"/>
      <c r="AG29" s="678"/>
    </row>
    <row r="30" spans="1:34" ht="15" customHeight="1">
      <c r="A30" s="722"/>
      <c r="B30" s="723"/>
      <c r="C30" s="683"/>
      <c r="D30" s="684"/>
      <c r="E30" s="138"/>
      <c r="F30" s="618"/>
      <c r="G30" s="140"/>
      <c r="H30" s="685"/>
      <c r="I30" s="688"/>
      <c r="J30" s="688"/>
      <c r="K30" s="688"/>
      <c r="L30" s="687"/>
      <c r="M30" s="692"/>
      <c r="N30" s="695"/>
      <c r="O30" s="695"/>
      <c r="P30" s="695"/>
      <c r="Q30" s="695"/>
      <c r="R30" s="694"/>
      <c r="S30" s="692"/>
      <c r="T30" s="695"/>
      <c r="U30" s="695"/>
      <c r="V30" s="695"/>
      <c r="W30" s="695"/>
      <c r="X30" s="695"/>
      <c r="Y30" s="694"/>
      <c r="Z30" s="702"/>
      <c r="AA30" s="703"/>
      <c r="AB30" s="703"/>
      <c r="AC30" s="704"/>
      <c r="AD30" s="606"/>
      <c r="AE30" s="606"/>
      <c r="AF30" s="606"/>
      <c r="AG30" s="678"/>
    </row>
    <row r="31" spans="1:34" ht="15" customHeight="1">
      <c r="A31" s="722"/>
      <c r="B31" s="723"/>
      <c r="C31" s="683"/>
      <c r="D31" s="684"/>
      <c r="E31" s="138"/>
      <c r="F31" s="618"/>
      <c r="G31" s="140"/>
      <c r="H31" s="685"/>
      <c r="I31" s="688"/>
      <c r="J31" s="688"/>
      <c r="K31" s="688"/>
      <c r="L31" s="687"/>
      <c r="M31" s="692"/>
      <c r="N31" s="695"/>
      <c r="O31" s="695"/>
      <c r="P31" s="695"/>
      <c r="Q31" s="695"/>
      <c r="R31" s="694"/>
      <c r="S31" s="692"/>
      <c r="T31" s="695"/>
      <c r="U31" s="695"/>
      <c r="V31" s="695"/>
      <c r="W31" s="695"/>
      <c r="X31" s="695"/>
      <c r="Y31" s="694"/>
      <c r="Z31" s="702"/>
      <c r="AA31" s="703"/>
      <c r="AB31" s="703"/>
      <c r="AC31" s="704"/>
      <c r="AD31" s="606"/>
      <c r="AE31" s="606"/>
      <c r="AF31" s="606"/>
      <c r="AG31" s="678"/>
    </row>
    <row r="32" spans="1:34" ht="15" customHeight="1">
      <c r="A32" s="722"/>
      <c r="B32" s="723"/>
      <c r="C32" s="683"/>
      <c r="D32" s="684"/>
      <c r="E32" s="141"/>
      <c r="F32" s="142"/>
      <c r="G32" s="143"/>
      <c r="H32" s="689"/>
      <c r="I32" s="690"/>
      <c r="J32" s="690"/>
      <c r="K32" s="690"/>
      <c r="L32" s="691"/>
      <c r="M32" s="696"/>
      <c r="N32" s="697"/>
      <c r="O32" s="697"/>
      <c r="P32" s="697"/>
      <c r="Q32" s="697"/>
      <c r="R32" s="698"/>
      <c r="S32" s="696"/>
      <c r="T32" s="697"/>
      <c r="U32" s="697"/>
      <c r="V32" s="697"/>
      <c r="W32" s="697"/>
      <c r="X32" s="697"/>
      <c r="Y32" s="698"/>
      <c r="Z32" s="705"/>
      <c r="AA32" s="706"/>
      <c r="AB32" s="706"/>
      <c r="AC32" s="707"/>
      <c r="AD32" s="606"/>
      <c r="AE32" s="606"/>
      <c r="AF32" s="606"/>
      <c r="AG32" s="678"/>
    </row>
    <row r="33" spans="1:46" ht="15" customHeight="1">
      <c r="A33" s="722" t="s">
        <v>1626</v>
      </c>
      <c r="B33" s="723"/>
      <c r="C33" s="683">
        <v>3</v>
      </c>
      <c r="D33" s="684"/>
      <c r="E33" s="135"/>
      <c r="F33" s="136"/>
      <c r="G33" s="137"/>
      <c r="H33" s="685" t="str">
        <f>IF(E33="","",VLOOKUP(E33,'Graduate School Code(FY2023)'!$A$2:$D$639,2,FALSE))</f>
        <v/>
      </c>
      <c r="I33" s="686"/>
      <c r="J33" s="686"/>
      <c r="K33" s="686"/>
      <c r="L33" s="687"/>
      <c r="M33" s="692" t="str">
        <f>IF(E33="","",VLOOKUP(E33,'Graduate School Code(FY2023)'!$A$2:$D$639,3,FALSE))</f>
        <v/>
      </c>
      <c r="N33" s="693"/>
      <c r="O33" s="693"/>
      <c r="P33" s="693"/>
      <c r="Q33" s="693"/>
      <c r="R33" s="694"/>
      <c r="S33" s="692" t="str">
        <f>IF(E33="","",VLOOKUP(E33,'Graduate School Code(FY2023)'!$A$2:$D$639,4,FALSE))</f>
        <v/>
      </c>
      <c r="T33" s="693"/>
      <c r="U33" s="693"/>
      <c r="V33" s="693"/>
      <c r="W33" s="693"/>
      <c r="X33" s="693"/>
      <c r="Y33" s="694"/>
      <c r="Z33" s="699"/>
      <c r="AA33" s="700"/>
      <c r="AB33" s="700"/>
      <c r="AC33" s="701"/>
      <c r="AD33" s="606"/>
      <c r="AE33" s="606"/>
      <c r="AF33" s="606"/>
      <c r="AG33" s="678"/>
    </row>
    <row r="34" spans="1:46" ht="15" customHeight="1">
      <c r="A34" s="722"/>
      <c r="B34" s="723"/>
      <c r="C34" s="683"/>
      <c r="D34" s="684"/>
      <c r="E34" s="138"/>
      <c r="F34" s="139"/>
      <c r="G34" s="140"/>
      <c r="H34" s="685"/>
      <c r="I34" s="688"/>
      <c r="J34" s="688"/>
      <c r="K34" s="688"/>
      <c r="L34" s="687"/>
      <c r="M34" s="692"/>
      <c r="N34" s="695"/>
      <c r="O34" s="695"/>
      <c r="P34" s="695"/>
      <c r="Q34" s="695"/>
      <c r="R34" s="694"/>
      <c r="S34" s="692"/>
      <c r="T34" s="695"/>
      <c r="U34" s="695"/>
      <c r="V34" s="695"/>
      <c r="W34" s="695"/>
      <c r="X34" s="695"/>
      <c r="Y34" s="694"/>
      <c r="Z34" s="702"/>
      <c r="AA34" s="703"/>
      <c r="AB34" s="703"/>
      <c r="AC34" s="704"/>
      <c r="AD34" s="606"/>
      <c r="AE34" s="606"/>
      <c r="AF34" s="606"/>
      <c r="AG34" s="678"/>
    </row>
    <row r="35" spans="1:46" ht="15" customHeight="1">
      <c r="A35" s="722"/>
      <c r="B35" s="723"/>
      <c r="C35" s="683"/>
      <c r="D35" s="684"/>
      <c r="E35" s="138"/>
      <c r="F35" s="139"/>
      <c r="G35" s="140"/>
      <c r="H35" s="685"/>
      <c r="I35" s="688"/>
      <c r="J35" s="688"/>
      <c r="K35" s="688"/>
      <c r="L35" s="687"/>
      <c r="M35" s="692"/>
      <c r="N35" s="695"/>
      <c r="O35" s="695"/>
      <c r="P35" s="695"/>
      <c r="Q35" s="695"/>
      <c r="R35" s="694"/>
      <c r="S35" s="692"/>
      <c r="T35" s="695"/>
      <c r="U35" s="695"/>
      <c r="V35" s="695"/>
      <c r="W35" s="695"/>
      <c r="X35" s="695"/>
      <c r="Y35" s="694"/>
      <c r="Z35" s="702"/>
      <c r="AA35" s="703"/>
      <c r="AB35" s="703"/>
      <c r="AC35" s="704"/>
      <c r="AD35" s="606"/>
      <c r="AE35" s="606"/>
      <c r="AF35" s="606"/>
      <c r="AG35" s="678"/>
    </row>
    <row r="36" spans="1:46" ht="15" customHeight="1">
      <c r="A36" s="722"/>
      <c r="B36" s="723"/>
      <c r="C36" s="683"/>
      <c r="D36" s="684"/>
      <c r="E36" s="138"/>
      <c r="F36" s="139"/>
      <c r="G36" s="140"/>
      <c r="H36" s="685"/>
      <c r="I36" s="688"/>
      <c r="J36" s="688"/>
      <c r="K36" s="688"/>
      <c r="L36" s="687"/>
      <c r="M36" s="692"/>
      <c r="N36" s="695"/>
      <c r="O36" s="695"/>
      <c r="P36" s="695"/>
      <c r="Q36" s="695"/>
      <c r="R36" s="694"/>
      <c r="S36" s="692"/>
      <c r="T36" s="695"/>
      <c r="U36" s="695"/>
      <c r="V36" s="695"/>
      <c r="W36" s="695"/>
      <c r="X36" s="695"/>
      <c r="Y36" s="694"/>
      <c r="Z36" s="702"/>
      <c r="AA36" s="703"/>
      <c r="AB36" s="703"/>
      <c r="AC36" s="704"/>
      <c r="AD36" s="606"/>
      <c r="AE36" s="606"/>
      <c r="AF36" s="606"/>
      <c r="AG36" s="678"/>
    </row>
    <row r="37" spans="1:46" ht="15" customHeight="1" thickBot="1">
      <c r="A37" s="724"/>
      <c r="B37" s="725"/>
      <c r="C37" s="708"/>
      <c r="D37" s="709"/>
      <c r="E37" s="710"/>
      <c r="F37" s="711"/>
      <c r="G37" s="712"/>
      <c r="H37" s="689"/>
      <c r="I37" s="690"/>
      <c r="J37" s="690"/>
      <c r="K37" s="690"/>
      <c r="L37" s="691"/>
      <c r="M37" s="696"/>
      <c r="N37" s="697"/>
      <c r="O37" s="697"/>
      <c r="P37" s="697"/>
      <c r="Q37" s="697"/>
      <c r="R37" s="698"/>
      <c r="S37" s="696"/>
      <c r="T37" s="697"/>
      <c r="U37" s="697"/>
      <c r="V37" s="697"/>
      <c r="W37" s="697"/>
      <c r="X37" s="697"/>
      <c r="Y37" s="698"/>
      <c r="Z37" s="727"/>
      <c r="AA37" s="728"/>
      <c r="AB37" s="728"/>
      <c r="AC37" s="729"/>
      <c r="AD37" s="679"/>
      <c r="AE37" s="679"/>
      <c r="AF37" s="679"/>
      <c r="AG37" s="680"/>
    </row>
    <row r="38" spans="1:46" ht="15" customHeight="1">
      <c r="C38" s="5"/>
      <c r="D38" s="5"/>
      <c r="E38" s="5"/>
      <c r="F38" s="17"/>
      <c r="G38" s="13"/>
      <c r="H38" s="13"/>
      <c r="I38" s="13"/>
      <c r="J38" s="13"/>
      <c r="K38" s="13"/>
      <c r="L38" s="13"/>
      <c r="M38" s="13"/>
      <c r="N38" s="14"/>
      <c r="O38" s="14"/>
      <c r="P38" s="14"/>
      <c r="Q38" s="14"/>
      <c r="R38" s="14"/>
      <c r="S38" s="14"/>
      <c r="T38" s="14"/>
      <c r="U38" s="14"/>
      <c r="V38" s="14"/>
      <c r="W38" s="14"/>
      <c r="X38" s="14"/>
      <c r="Y38" s="14"/>
      <c r="Z38" s="14"/>
      <c r="AA38" s="13"/>
      <c r="AB38" s="13"/>
      <c r="AC38" s="13"/>
      <c r="AD38" s="13"/>
      <c r="AE38" s="13"/>
      <c r="AF38" s="13"/>
      <c r="AG38" s="13"/>
    </row>
    <row r="39" spans="1:46" ht="15" customHeight="1">
      <c r="C39" s="11"/>
      <c r="D39" s="11"/>
      <c r="E39" s="11"/>
      <c r="F39" s="18"/>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46" ht="15" customHeight="1">
      <c r="B40" s="21" t="s">
        <v>35</v>
      </c>
      <c r="C40" s="33" t="s">
        <v>169</v>
      </c>
      <c r="D40" s="15"/>
      <c r="E40" s="15"/>
      <c r="F40" s="32"/>
      <c r="G40" s="3"/>
      <c r="H40" s="3"/>
      <c r="I40" s="3"/>
      <c r="J40" s="3"/>
      <c r="K40" s="3"/>
      <c r="L40" s="3"/>
      <c r="M40" s="3"/>
      <c r="T40" s="11"/>
      <c r="U40" s="11"/>
      <c r="V40" s="11"/>
      <c r="W40" s="11"/>
      <c r="X40" s="11"/>
      <c r="Y40" s="11"/>
      <c r="Z40" s="11"/>
      <c r="AA40" s="11"/>
      <c r="AB40" s="11"/>
      <c r="AC40" s="11"/>
      <c r="AD40" s="11"/>
      <c r="AE40" s="11"/>
      <c r="AF40" s="11"/>
      <c r="AG40" s="11"/>
    </row>
    <row r="41" spans="1:46" ht="42.6" customHeight="1">
      <c r="C41" s="726" t="s">
        <v>36</v>
      </c>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4"/>
      <c r="AI41" s="4"/>
      <c r="AJ41" s="4"/>
      <c r="AK41" s="4"/>
      <c r="AL41" s="4"/>
      <c r="AM41" s="4"/>
      <c r="AN41" s="4"/>
      <c r="AO41" s="4"/>
      <c r="AP41" s="4"/>
      <c r="AQ41" s="4"/>
      <c r="AR41" s="4"/>
      <c r="AS41" s="4"/>
      <c r="AT41" s="4"/>
    </row>
    <row r="42" spans="1:46" ht="42.6" customHeight="1">
      <c r="C42" s="715" t="s">
        <v>737</v>
      </c>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4"/>
      <c r="AI42" s="4"/>
      <c r="AJ42" s="4"/>
      <c r="AK42" s="4"/>
      <c r="AL42" s="4"/>
      <c r="AM42" s="4"/>
      <c r="AN42" s="4"/>
      <c r="AO42" s="4"/>
      <c r="AP42" s="4"/>
      <c r="AQ42" s="4"/>
      <c r="AR42" s="4"/>
      <c r="AS42" s="4"/>
      <c r="AT42" s="4"/>
    </row>
  </sheetData>
  <mergeCells count="42">
    <mergeCell ref="C42:AG42"/>
    <mergeCell ref="A21:B22"/>
    <mergeCell ref="A23:B27"/>
    <mergeCell ref="A28:B32"/>
    <mergeCell ref="A33:B37"/>
    <mergeCell ref="C41:AG41"/>
    <mergeCell ref="M33:R37"/>
    <mergeCell ref="S33:Y37"/>
    <mergeCell ref="Z33:AC37"/>
    <mergeCell ref="C23:D27"/>
    <mergeCell ref="E23:G27"/>
    <mergeCell ref="H23:L27"/>
    <mergeCell ref="M23:R27"/>
    <mergeCell ref="Z23:AC27"/>
    <mergeCell ref="C21:D22"/>
    <mergeCell ref="E21:G22"/>
    <mergeCell ref="U2:AG2"/>
    <mergeCell ref="T18:AG19"/>
    <mergeCell ref="AD33:AG37"/>
    <mergeCell ref="AD23:AG27"/>
    <mergeCell ref="C28:D32"/>
    <mergeCell ref="E28:G32"/>
    <mergeCell ref="H28:L32"/>
    <mergeCell ref="M28:R32"/>
    <mergeCell ref="S28:Y32"/>
    <mergeCell ref="Z28:AC32"/>
    <mergeCell ref="AD28:AG32"/>
    <mergeCell ref="S23:Y27"/>
    <mergeCell ref="C33:D37"/>
    <mergeCell ref="E33:G37"/>
    <mergeCell ref="H33:L37"/>
    <mergeCell ref="AD21:AG22"/>
    <mergeCell ref="B7:AG12"/>
    <mergeCell ref="A4:AG5"/>
    <mergeCell ref="A13:AG13"/>
    <mergeCell ref="B15:AG17"/>
    <mergeCell ref="H21:L22"/>
    <mergeCell ref="M21:R22"/>
    <mergeCell ref="S21:Y22"/>
    <mergeCell ref="Z21:AC22"/>
    <mergeCell ref="C18:E19"/>
    <mergeCell ref="F18:K19"/>
  </mergeCells>
  <phoneticPr fontId="1"/>
  <conditionalFormatting sqref="E33">
    <cfRule type="expression" dxfId="49" priority="25">
      <formula>E33=""</formula>
    </cfRule>
  </conditionalFormatting>
  <conditionalFormatting sqref="AD23:AG27">
    <cfRule type="cellIs" dxfId="48" priority="24" operator="equal">
      <formula>""</formula>
    </cfRule>
  </conditionalFormatting>
  <conditionalFormatting sqref="AD28:AG32">
    <cfRule type="cellIs" dxfId="47" priority="23" operator="equal">
      <formula>""</formula>
    </cfRule>
  </conditionalFormatting>
  <conditionalFormatting sqref="AD33:AG37">
    <cfRule type="cellIs" dxfId="46" priority="22" operator="equal">
      <formula>""</formula>
    </cfRule>
  </conditionalFormatting>
  <conditionalFormatting sqref="Z23:AC37">
    <cfRule type="cellIs" dxfId="45" priority="21" operator="equal">
      <formula>""</formula>
    </cfRule>
  </conditionalFormatting>
  <conditionalFormatting sqref="A23:B27">
    <cfRule type="cellIs" dxfId="44" priority="14" operator="equal">
      <formula>""</formula>
    </cfRule>
  </conditionalFormatting>
  <conditionalFormatting sqref="A23:B37">
    <cfRule type="cellIs" dxfId="43" priority="13" operator="equal">
      <formula>""</formula>
    </cfRule>
  </conditionalFormatting>
  <conditionalFormatting sqref="A28:B37">
    <cfRule type="cellIs" dxfId="42" priority="12" operator="equal">
      <formula>""</formula>
    </cfRule>
  </conditionalFormatting>
  <conditionalFormatting sqref="E23">
    <cfRule type="expression" dxfId="41" priority="10">
      <formula>E23=""</formula>
    </cfRule>
  </conditionalFormatting>
  <conditionalFormatting sqref="E28">
    <cfRule type="expression" dxfId="40" priority="8">
      <formula>E28=""</formula>
    </cfRule>
  </conditionalFormatting>
  <conditionalFormatting sqref="T18:AG19">
    <cfRule type="containsBlanks" dxfId="39" priority="2">
      <formula>LEN(TRIM(T18))=0</formula>
    </cfRule>
  </conditionalFormatting>
  <dataValidations disablePrompts="1" count="2">
    <dataValidation type="list" allowBlank="1" showInputMessage="1" showErrorMessage="1" sqref="Z23:AC37">
      <formula1>"Master,PhD"</formula1>
    </dataValidation>
    <dataValidation type="list" showInputMessage="1" showErrorMessage="1" sqref="A23:B37">
      <formula1>"　　, Application period ends by the end of January 2023, N/A, TBD,  "</formula1>
    </dataValidation>
  </dataValidations>
  <pageMargins left="0.23622047244094491" right="0.23622047244094491" top="0.74803149606299213" bottom="0.74803149606299213" header="0.31496062992125984" footer="0.31496062992125984"/>
  <pageSetup paperSize="9" scale="64" fitToWidth="0" fitToHeight="0" orientation="portrait" cellComments="asDisplayed" r:id="rId1"/>
  <headerFooter>
    <oddHeader>&amp;L&amp;"-,太字"SDGs Global Leader JFY2023
Annex. 1 Declaration of Desired Universities&amp;R&amp;"Arial,標準"CONFIDENTIAL</oddHeader>
    <oddFooter>&amp;C&amp;P</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DropDown="1" showInputMessage="1" showErrorMessage="1" error="Please choose the correct course code from &quot;Graduate School Code(FY2023)&quot; sheet." prompt="Please enter 5 digits code correctly from Graduate School Code from University Information List._x000a_Ex : 1000A_x000a__x000a_">
          <x14:formula1>
            <xm:f>'Graduate School Code(FY2023)'!$A$2:$A$639</xm:f>
          </x14:formula1>
          <xm:sqref>E23:G27</xm:sqref>
        </x14:dataValidation>
        <x14:dataValidation type="list" allowBlank="1" showDropDown="1" showInputMessage="1" showErrorMessage="1" error="Please choose the correct course code from &quot;Graduate School Code(FY2023)&quot; sheet." prompt="Please enter as example._x000a_Ex : 1000A">
          <x14:formula1>
            <xm:f>'Graduate School Code(FY2023)'!$A$2:$A$639</xm:f>
          </x14:formula1>
          <xm:sqref>E28:G37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50"/>
  <sheetViews>
    <sheetView zoomScale="90" zoomScaleNormal="90" workbookViewId="0">
      <selection activeCell="AJ18" sqref="AJ18"/>
    </sheetView>
  </sheetViews>
  <sheetFormatPr defaultColWidth="3.3984375" defaultRowHeight="18"/>
  <sheetData>
    <row r="1" spans="1:33">
      <c r="A1" s="1"/>
      <c r="B1" s="1"/>
      <c r="C1" s="1"/>
      <c r="D1" s="1"/>
      <c r="E1" s="16"/>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663" t="s">
        <v>1615</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row>
    <row r="3" spans="1:33">
      <c r="A3" s="1"/>
      <c r="B3" s="1"/>
      <c r="C3" s="1"/>
      <c r="D3" s="1"/>
      <c r="E3" s="16"/>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734</v>
      </c>
      <c r="B4" s="1"/>
      <c r="C4" s="7"/>
      <c r="D4" s="7"/>
      <c r="E4" s="19"/>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8.600000000000001" thickBot="1">
      <c r="A5" s="1"/>
      <c r="B5" s="1" t="s">
        <v>118</v>
      </c>
      <c r="C5" s="7"/>
      <c r="D5" s="7"/>
      <c r="E5" s="19"/>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c r="A6" s="4"/>
      <c r="B6" s="384"/>
      <c r="C6" s="314"/>
      <c r="D6" s="314"/>
      <c r="E6" s="770" t="s">
        <v>119</v>
      </c>
      <c r="F6" s="770"/>
      <c r="G6" s="770"/>
      <c r="H6" s="770"/>
      <c r="I6" s="770"/>
      <c r="J6" s="770"/>
      <c r="K6" s="770"/>
      <c r="L6" s="770"/>
      <c r="M6" s="770"/>
      <c r="N6" s="807"/>
      <c r="O6" s="807"/>
      <c r="P6" s="807"/>
      <c r="Q6" s="807"/>
      <c r="R6" s="807"/>
      <c r="S6" s="807"/>
      <c r="T6" s="807"/>
      <c r="U6" s="807"/>
      <c r="V6" s="807"/>
      <c r="W6" s="807"/>
      <c r="X6" s="807"/>
      <c r="Y6" s="807"/>
      <c r="Z6" s="807"/>
      <c r="AA6" s="807"/>
      <c r="AB6" s="807"/>
      <c r="AC6" s="807"/>
      <c r="AD6" s="807"/>
      <c r="AE6" s="807"/>
      <c r="AF6" s="807"/>
      <c r="AG6" s="808"/>
    </row>
    <row r="7" spans="1:33">
      <c r="A7" s="1"/>
      <c r="B7" s="387"/>
      <c r="C7" s="316"/>
      <c r="D7" s="316"/>
      <c r="E7" s="802"/>
      <c r="F7" s="802"/>
      <c r="G7" s="802"/>
      <c r="H7" s="802"/>
      <c r="I7" s="802"/>
      <c r="J7" s="802"/>
      <c r="K7" s="802"/>
      <c r="L7" s="802"/>
      <c r="M7" s="802"/>
      <c r="N7" s="803"/>
      <c r="O7" s="803"/>
      <c r="P7" s="803"/>
      <c r="Q7" s="803"/>
      <c r="R7" s="803"/>
      <c r="S7" s="803"/>
      <c r="T7" s="803"/>
      <c r="U7" s="803"/>
      <c r="V7" s="803"/>
      <c r="W7" s="803"/>
      <c r="X7" s="803"/>
      <c r="Y7" s="803"/>
      <c r="Z7" s="803"/>
      <c r="AA7" s="803"/>
      <c r="AB7" s="803"/>
      <c r="AC7" s="803"/>
      <c r="AD7" s="803"/>
      <c r="AE7" s="803"/>
      <c r="AF7" s="803"/>
      <c r="AG7" s="804"/>
    </row>
    <row r="8" spans="1:33">
      <c r="A8" s="1"/>
      <c r="B8" s="387"/>
      <c r="C8" s="316"/>
      <c r="D8" s="316"/>
      <c r="E8" s="802" t="s">
        <v>120</v>
      </c>
      <c r="F8" s="802"/>
      <c r="G8" s="802"/>
      <c r="H8" s="802"/>
      <c r="I8" s="802"/>
      <c r="J8" s="802"/>
      <c r="K8" s="802"/>
      <c r="L8" s="802"/>
      <c r="M8" s="802"/>
      <c r="N8" s="803"/>
      <c r="O8" s="803"/>
      <c r="P8" s="803"/>
      <c r="Q8" s="803"/>
      <c r="R8" s="803"/>
      <c r="S8" s="803"/>
      <c r="T8" s="803"/>
      <c r="U8" s="803"/>
      <c r="V8" s="803"/>
      <c r="W8" s="803"/>
      <c r="X8" s="803"/>
      <c r="Y8" s="803"/>
      <c r="Z8" s="803"/>
      <c r="AA8" s="803"/>
      <c r="AB8" s="803"/>
      <c r="AC8" s="803"/>
      <c r="AD8" s="803"/>
      <c r="AE8" s="803"/>
      <c r="AF8" s="803"/>
      <c r="AG8" s="804"/>
    </row>
    <row r="9" spans="1:33" ht="18.600000000000001" thickBot="1">
      <c r="A9" s="1"/>
      <c r="B9" s="385"/>
      <c r="C9" s="386"/>
      <c r="D9" s="386"/>
      <c r="E9" s="771"/>
      <c r="F9" s="771"/>
      <c r="G9" s="771"/>
      <c r="H9" s="771"/>
      <c r="I9" s="771"/>
      <c r="J9" s="771"/>
      <c r="K9" s="771"/>
      <c r="L9" s="771"/>
      <c r="M9" s="771"/>
      <c r="N9" s="805"/>
      <c r="O9" s="805"/>
      <c r="P9" s="805"/>
      <c r="Q9" s="805"/>
      <c r="R9" s="805"/>
      <c r="S9" s="805"/>
      <c r="T9" s="805"/>
      <c r="U9" s="805"/>
      <c r="V9" s="805"/>
      <c r="W9" s="805"/>
      <c r="X9" s="805"/>
      <c r="Y9" s="805"/>
      <c r="Z9" s="805"/>
      <c r="AA9" s="805"/>
      <c r="AB9" s="805"/>
      <c r="AC9" s="805"/>
      <c r="AD9" s="805"/>
      <c r="AE9" s="805"/>
      <c r="AF9" s="805"/>
      <c r="AG9" s="806"/>
    </row>
    <row r="10" spans="1:33">
      <c r="A10" s="1"/>
      <c r="B10" s="664" t="s">
        <v>121</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row>
    <row r="11" spans="1:33">
      <c r="A11" s="1"/>
      <c r="B11" s="66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row>
    <row r="12" spans="1:33">
      <c r="A12" s="1"/>
      <c r="B12" s="7"/>
      <c r="C12" s="7"/>
      <c r="D12" s="7"/>
      <c r="E12" s="19"/>
      <c r="F12" s="7"/>
      <c r="G12" s="7"/>
      <c r="H12" s="7"/>
      <c r="I12" s="7"/>
      <c r="J12" s="7"/>
      <c r="K12" s="7"/>
      <c r="L12" s="7"/>
      <c r="M12" s="7"/>
      <c r="N12" s="7"/>
      <c r="O12" s="7"/>
      <c r="P12" s="7"/>
      <c r="Q12" s="7"/>
      <c r="R12" s="8"/>
      <c r="S12" s="8"/>
      <c r="T12" s="8"/>
      <c r="U12" s="6"/>
      <c r="V12" s="6"/>
      <c r="W12" s="6"/>
      <c r="X12" s="6"/>
      <c r="Y12" s="6"/>
      <c r="Z12" s="6"/>
      <c r="AA12" s="6"/>
      <c r="AB12" s="6"/>
      <c r="AC12" s="6"/>
      <c r="AD12" s="7"/>
      <c r="AE12" s="7"/>
      <c r="AF12" s="7"/>
      <c r="AG12" s="7"/>
    </row>
    <row r="13" spans="1:33" ht="18.600000000000001" thickBot="1">
      <c r="A13" s="1"/>
      <c r="B13" s="1" t="s">
        <v>746</v>
      </c>
      <c r="C13" s="7"/>
      <c r="D13" s="7"/>
      <c r="E13" s="19"/>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c r="A14" s="1"/>
      <c r="B14" s="384"/>
      <c r="C14" s="314"/>
      <c r="D14" s="314"/>
      <c r="E14" s="759" t="s">
        <v>122</v>
      </c>
      <c r="F14" s="760"/>
      <c r="G14" s="760"/>
      <c r="H14" s="760"/>
      <c r="I14" s="760"/>
      <c r="J14" s="761"/>
      <c r="K14" s="399"/>
      <c r="L14" s="399"/>
      <c r="M14" s="766" t="str">
        <f>IF(K14&gt;1,"months","month")</f>
        <v>month</v>
      </c>
      <c r="N14" s="766"/>
      <c r="O14" s="767"/>
      <c r="P14" s="770" t="s">
        <v>123</v>
      </c>
      <c r="Q14" s="770"/>
      <c r="R14" s="770"/>
      <c r="S14" s="770"/>
      <c r="T14" s="770"/>
      <c r="U14" s="770"/>
      <c r="V14" s="770"/>
      <c r="W14" s="770"/>
      <c r="X14" s="399"/>
      <c r="Y14" s="399"/>
      <c r="Z14" s="772" t="s">
        <v>13</v>
      </c>
      <c r="AA14" s="399"/>
      <c r="AB14" s="399"/>
      <c r="AC14" s="408"/>
      <c r="AD14" s="7"/>
      <c r="AE14" s="7"/>
      <c r="AF14" s="7"/>
      <c r="AG14" s="7"/>
    </row>
    <row r="15" spans="1:33" ht="18.600000000000001" thickBot="1">
      <c r="A15" s="1"/>
      <c r="B15" s="385"/>
      <c r="C15" s="386"/>
      <c r="D15" s="386"/>
      <c r="E15" s="762"/>
      <c r="F15" s="763"/>
      <c r="G15" s="763"/>
      <c r="H15" s="763"/>
      <c r="I15" s="763"/>
      <c r="J15" s="764"/>
      <c r="K15" s="765"/>
      <c r="L15" s="765"/>
      <c r="M15" s="768"/>
      <c r="N15" s="768"/>
      <c r="O15" s="769"/>
      <c r="P15" s="771"/>
      <c r="Q15" s="771"/>
      <c r="R15" s="771"/>
      <c r="S15" s="771"/>
      <c r="T15" s="771"/>
      <c r="U15" s="771"/>
      <c r="V15" s="771"/>
      <c r="W15" s="771"/>
      <c r="X15" s="765"/>
      <c r="Y15" s="765"/>
      <c r="Z15" s="773"/>
      <c r="AA15" s="765"/>
      <c r="AB15" s="765"/>
      <c r="AC15" s="774"/>
      <c r="AD15" s="7"/>
      <c r="AE15" s="7"/>
      <c r="AF15" s="7"/>
      <c r="AG15" s="7"/>
    </row>
    <row r="16" spans="1:33">
      <c r="A16" s="1"/>
      <c r="B16" s="7"/>
      <c r="C16" s="7"/>
      <c r="D16" s="7"/>
      <c r="E16" s="19"/>
      <c r="F16" s="7"/>
      <c r="G16" s="7"/>
      <c r="H16" s="7"/>
      <c r="I16" s="7"/>
      <c r="J16" s="7"/>
      <c r="K16" s="7"/>
      <c r="L16" s="7"/>
      <c r="M16" s="7"/>
      <c r="N16" s="7"/>
      <c r="O16" s="7"/>
      <c r="P16" s="7"/>
      <c r="Q16" s="7"/>
      <c r="R16" s="7"/>
      <c r="S16" s="7"/>
      <c r="T16" s="8"/>
      <c r="U16" s="6"/>
      <c r="V16" s="6"/>
      <c r="W16" s="6"/>
      <c r="X16" s="6"/>
      <c r="Y16" s="6"/>
      <c r="Z16" s="6"/>
      <c r="AA16" s="6"/>
      <c r="AB16" s="6"/>
      <c r="AC16" s="6"/>
      <c r="AD16" s="7"/>
      <c r="AE16" s="7"/>
      <c r="AF16" s="7"/>
      <c r="AG16" s="7"/>
    </row>
    <row r="17" spans="1:33" ht="18.600000000000001" thickBot="1">
      <c r="A17" s="1"/>
      <c r="B17" s="1" t="s">
        <v>124</v>
      </c>
      <c r="C17" s="7"/>
      <c r="D17" s="7"/>
      <c r="E17" s="19"/>
      <c r="F17" s="7"/>
      <c r="G17" s="7"/>
      <c r="H17" s="7"/>
      <c r="I17" s="7"/>
      <c r="J17" s="7"/>
      <c r="K17" s="7"/>
      <c r="L17" s="7"/>
      <c r="M17" s="7"/>
      <c r="N17" s="7"/>
      <c r="O17" s="7"/>
      <c r="P17" s="7"/>
      <c r="Q17" s="7"/>
      <c r="R17" s="7"/>
      <c r="S17" s="7"/>
      <c r="T17" s="8"/>
      <c r="U17" s="6"/>
      <c r="V17" s="7"/>
      <c r="W17" s="7"/>
      <c r="X17" s="7"/>
      <c r="Y17" s="7"/>
      <c r="Z17" s="6"/>
      <c r="AA17" s="7"/>
      <c r="AB17" s="7"/>
      <c r="AC17" s="7"/>
      <c r="AD17" s="7"/>
      <c r="AE17" s="7"/>
      <c r="AF17" s="7"/>
      <c r="AG17" s="7"/>
    </row>
    <row r="18" spans="1:33">
      <c r="A18" s="1"/>
      <c r="B18" s="743"/>
      <c r="C18" s="744"/>
      <c r="D18" s="744"/>
      <c r="E18" s="747" t="s">
        <v>125</v>
      </c>
      <c r="F18" s="748"/>
      <c r="G18" s="748"/>
      <c r="H18" s="748"/>
      <c r="I18" s="748"/>
      <c r="J18" s="748"/>
      <c r="K18" s="748"/>
      <c r="L18" s="749"/>
      <c r="M18" s="753"/>
      <c r="N18" s="754"/>
      <c r="O18" s="754"/>
      <c r="P18" s="754"/>
      <c r="Q18" s="754"/>
      <c r="R18" s="754"/>
      <c r="S18" s="754"/>
      <c r="T18" s="754"/>
      <c r="U18" s="754"/>
      <c r="V18" s="754"/>
      <c r="W18" s="754"/>
      <c r="X18" s="754"/>
      <c r="Y18" s="754"/>
      <c r="Z18" s="754"/>
      <c r="AA18" s="754"/>
      <c r="AB18" s="754"/>
      <c r="AC18" s="754"/>
      <c r="AD18" s="754"/>
      <c r="AE18" s="754"/>
      <c r="AF18" s="754"/>
      <c r="AG18" s="755"/>
    </row>
    <row r="19" spans="1:33" ht="18.600000000000001" thickBot="1">
      <c r="A19" s="1"/>
      <c r="B19" s="745"/>
      <c r="C19" s="746"/>
      <c r="D19" s="746"/>
      <c r="E19" s="750"/>
      <c r="F19" s="751"/>
      <c r="G19" s="751"/>
      <c r="H19" s="751"/>
      <c r="I19" s="751"/>
      <c r="J19" s="751"/>
      <c r="K19" s="751"/>
      <c r="L19" s="752"/>
      <c r="M19" s="756"/>
      <c r="N19" s="757"/>
      <c r="O19" s="757"/>
      <c r="P19" s="757"/>
      <c r="Q19" s="757"/>
      <c r="R19" s="757"/>
      <c r="S19" s="757"/>
      <c r="T19" s="757"/>
      <c r="U19" s="757"/>
      <c r="V19" s="757"/>
      <c r="W19" s="757"/>
      <c r="X19" s="757"/>
      <c r="Y19" s="757"/>
      <c r="Z19" s="757"/>
      <c r="AA19" s="757"/>
      <c r="AB19" s="757"/>
      <c r="AC19" s="757"/>
      <c r="AD19" s="757"/>
      <c r="AE19" s="757"/>
      <c r="AF19" s="757"/>
      <c r="AG19" s="758"/>
    </row>
    <row r="20" spans="1:33">
      <c r="A20" s="1"/>
      <c r="B20" s="7"/>
      <c r="C20" s="7"/>
      <c r="D20" s="7"/>
      <c r="E20" s="19"/>
      <c r="F20" s="7"/>
      <c r="G20" s="7"/>
      <c r="H20" s="7"/>
      <c r="I20" s="7"/>
      <c r="J20" s="7"/>
      <c r="K20" s="7"/>
      <c r="L20" s="7"/>
      <c r="M20" s="7"/>
      <c r="N20" s="7"/>
      <c r="O20" s="7"/>
      <c r="P20" s="7"/>
      <c r="Q20" s="7"/>
      <c r="R20" s="7"/>
      <c r="S20" s="7"/>
      <c r="T20" s="7"/>
      <c r="U20" s="7"/>
      <c r="V20" s="7"/>
      <c r="W20" s="6"/>
      <c r="X20" s="6"/>
      <c r="Y20" s="6"/>
      <c r="Z20" s="6"/>
      <c r="AA20" s="6"/>
      <c r="AB20" s="6"/>
      <c r="AC20" s="6"/>
      <c r="AD20" s="6"/>
      <c r="AE20" s="6"/>
      <c r="AF20" s="6"/>
      <c r="AG20" s="6"/>
    </row>
    <row r="21" spans="1:33" ht="18.600000000000001" thickBot="1">
      <c r="A21" s="1"/>
      <c r="B21" s="1" t="s">
        <v>126</v>
      </c>
      <c r="C21" s="7"/>
      <c r="D21" s="7"/>
      <c r="E21" s="19"/>
      <c r="F21" s="7"/>
      <c r="G21" s="7"/>
      <c r="H21" s="7"/>
      <c r="I21" s="7"/>
      <c r="J21" s="7"/>
      <c r="K21" s="7"/>
      <c r="L21" s="7"/>
      <c r="M21" s="7"/>
      <c r="N21" s="7"/>
      <c r="O21" s="7"/>
      <c r="P21" s="7"/>
      <c r="Q21" s="7"/>
      <c r="R21" s="7"/>
      <c r="S21" s="7"/>
      <c r="T21" s="8"/>
      <c r="U21" s="6"/>
      <c r="V21" s="7"/>
      <c r="W21" s="7"/>
      <c r="X21" s="7"/>
      <c r="Y21" s="7"/>
      <c r="Z21" s="6"/>
      <c r="AA21" s="7"/>
      <c r="AB21" s="7"/>
      <c r="AC21" s="7"/>
      <c r="AD21" s="7"/>
      <c r="AE21" s="7"/>
      <c r="AF21" s="7"/>
      <c r="AG21" s="7"/>
    </row>
    <row r="22" spans="1:33">
      <c r="A22" s="1"/>
      <c r="B22" s="743"/>
      <c r="C22" s="744"/>
      <c r="D22" s="744"/>
      <c r="E22" s="747" t="s">
        <v>127</v>
      </c>
      <c r="F22" s="748"/>
      <c r="G22" s="748"/>
      <c r="H22" s="748"/>
      <c r="I22" s="748"/>
      <c r="J22" s="748"/>
      <c r="K22" s="748"/>
      <c r="L22" s="749"/>
      <c r="M22" s="753"/>
      <c r="N22" s="754"/>
      <c r="O22" s="754"/>
      <c r="P22" s="754"/>
      <c r="Q22" s="754"/>
      <c r="R22" s="754"/>
      <c r="S22" s="754"/>
      <c r="T22" s="754"/>
      <c r="U22" s="754"/>
      <c r="V22" s="754"/>
      <c r="W22" s="754"/>
      <c r="X22" s="754"/>
      <c r="Y22" s="754"/>
      <c r="Z22" s="754"/>
      <c r="AA22" s="754"/>
      <c r="AB22" s="754"/>
      <c r="AC22" s="754"/>
      <c r="AD22" s="754"/>
      <c r="AE22" s="754"/>
      <c r="AF22" s="754"/>
      <c r="AG22" s="755"/>
    </row>
    <row r="23" spans="1:33" ht="18.600000000000001" thickBot="1">
      <c r="A23" s="1"/>
      <c r="B23" s="745"/>
      <c r="C23" s="746"/>
      <c r="D23" s="746"/>
      <c r="E23" s="750"/>
      <c r="F23" s="751"/>
      <c r="G23" s="751"/>
      <c r="H23" s="751"/>
      <c r="I23" s="751"/>
      <c r="J23" s="751"/>
      <c r="K23" s="751"/>
      <c r="L23" s="752"/>
      <c r="M23" s="756"/>
      <c r="N23" s="757"/>
      <c r="O23" s="757"/>
      <c r="P23" s="757"/>
      <c r="Q23" s="757"/>
      <c r="R23" s="757"/>
      <c r="S23" s="757"/>
      <c r="T23" s="757"/>
      <c r="U23" s="757"/>
      <c r="V23" s="757"/>
      <c r="W23" s="757"/>
      <c r="X23" s="757"/>
      <c r="Y23" s="757"/>
      <c r="Z23" s="757"/>
      <c r="AA23" s="757"/>
      <c r="AB23" s="757"/>
      <c r="AC23" s="757"/>
      <c r="AD23" s="757"/>
      <c r="AE23" s="757"/>
      <c r="AF23" s="757"/>
      <c r="AG23" s="758"/>
    </row>
    <row r="24" spans="1:33">
      <c r="A24" s="1"/>
      <c r="B24" s="7"/>
      <c r="C24" s="7"/>
      <c r="D24" s="7"/>
      <c r="E24" s="19"/>
      <c r="F24" s="7"/>
      <c r="G24" s="7"/>
      <c r="H24" s="7"/>
      <c r="I24" s="7"/>
      <c r="J24" s="7"/>
      <c r="K24" s="7"/>
      <c r="L24" s="7"/>
      <c r="M24" s="7"/>
      <c r="N24" s="7"/>
      <c r="O24" s="7"/>
      <c r="P24" s="7"/>
      <c r="Q24" s="7"/>
      <c r="R24" s="7"/>
      <c r="S24" s="7"/>
      <c r="T24" s="7"/>
      <c r="U24" s="7"/>
      <c r="V24" s="7"/>
      <c r="W24" s="6"/>
      <c r="X24" s="6"/>
      <c r="Y24" s="6"/>
      <c r="Z24" s="6"/>
      <c r="AA24" s="6"/>
      <c r="AB24" s="6"/>
      <c r="AC24" s="6"/>
      <c r="AD24" s="6"/>
      <c r="AE24" s="6"/>
      <c r="AF24" s="6"/>
      <c r="AG24" s="6"/>
    </row>
    <row r="25" spans="1:33" ht="18.600000000000001" thickBot="1">
      <c r="A25" s="1"/>
      <c r="B25" s="1" t="s">
        <v>128</v>
      </c>
      <c r="C25" s="7"/>
      <c r="D25" s="7"/>
      <c r="E25" s="19"/>
      <c r="F25" s="7"/>
      <c r="G25" s="7"/>
      <c r="H25" s="7"/>
      <c r="I25" s="7"/>
      <c r="J25" s="7"/>
      <c r="K25" s="7"/>
      <c r="L25" s="7"/>
      <c r="M25" s="7"/>
      <c r="N25" s="7"/>
      <c r="O25" s="7"/>
      <c r="P25" s="7"/>
      <c r="Q25" s="7"/>
      <c r="R25" s="7"/>
      <c r="S25" s="7"/>
      <c r="T25" s="7"/>
      <c r="U25" s="7"/>
      <c r="V25" s="7"/>
      <c r="W25" s="6"/>
      <c r="X25" s="6"/>
      <c r="Y25" s="6"/>
      <c r="Z25" s="6"/>
      <c r="AA25" s="6"/>
      <c r="AB25" s="6"/>
      <c r="AC25" s="6"/>
      <c r="AD25" s="6"/>
      <c r="AE25" s="6"/>
      <c r="AF25" s="6"/>
      <c r="AG25" s="6"/>
    </row>
    <row r="26" spans="1:33">
      <c r="A26" s="1"/>
      <c r="B26" s="775"/>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7"/>
    </row>
    <row r="27" spans="1:33">
      <c r="A27" s="1"/>
      <c r="B27" s="778"/>
      <c r="C27" s="779"/>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80"/>
    </row>
    <row r="28" spans="1:33">
      <c r="A28" s="1"/>
      <c r="B28" s="778"/>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80"/>
    </row>
    <row r="29" spans="1:33" ht="18.600000000000001" thickBot="1">
      <c r="A29" s="1"/>
      <c r="B29" s="781"/>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3"/>
    </row>
    <row r="30" spans="1:33">
      <c r="A30" s="1"/>
      <c r="B30" s="793" t="s">
        <v>129</v>
      </c>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row>
    <row r="31" spans="1:33">
      <c r="A31" s="1"/>
      <c r="B31" s="793"/>
      <c r="C31" s="793"/>
      <c r="D31" s="793"/>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row>
    <row r="32" spans="1:33">
      <c r="A32" s="1"/>
      <c r="B32" s="7"/>
      <c r="C32" s="7"/>
      <c r="D32" s="7"/>
      <c r="E32" s="19"/>
      <c r="F32" s="7"/>
      <c r="G32" s="7"/>
      <c r="H32" s="7"/>
      <c r="I32" s="7"/>
      <c r="J32" s="7"/>
      <c r="K32" s="7"/>
      <c r="L32" s="7"/>
      <c r="M32" s="7"/>
      <c r="N32" s="7"/>
      <c r="O32" s="7"/>
      <c r="P32" s="7"/>
      <c r="Q32" s="7"/>
      <c r="R32" s="7"/>
      <c r="S32" s="7"/>
      <c r="T32" s="7"/>
      <c r="U32" s="7"/>
      <c r="V32" s="7"/>
      <c r="W32" s="6"/>
      <c r="X32" s="6"/>
      <c r="Y32" s="6"/>
      <c r="Z32" s="6"/>
      <c r="AA32" s="6"/>
      <c r="AB32" s="6"/>
      <c r="AC32" s="6"/>
      <c r="AD32" s="6"/>
      <c r="AE32" s="6"/>
      <c r="AF32" s="6"/>
      <c r="AG32" s="6"/>
    </row>
    <row r="33" spans="1:33">
      <c r="A33" s="1" t="s">
        <v>735</v>
      </c>
      <c r="B33" s="7"/>
      <c r="C33" s="7"/>
      <c r="D33" s="7"/>
      <c r="E33" s="19"/>
      <c r="F33" s="7"/>
      <c r="G33" s="7"/>
      <c r="H33" s="7"/>
      <c r="I33" s="7"/>
      <c r="J33" s="7"/>
      <c r="K33" s="7"/>
      <c r="L33" s="7"/>
      <c r="M33" s="7"/>
      <c r="N33" s="7"/>
      <c r="O33" s="7"/>
      <c r="P33" s="7"/>
      <c r="Q33" s="7"/>
      <c r="R33" s="7"/>
      <c r="S33" s="7"/>
      <c r="T33" s="7"/>
      <c r="U33" s="7"/>
      <c r="V33" s="7"/>
      <c r="W33" s="6"/>
      <c r="X33" s="6"/>
      <c r="Y33" s="6"/>
      <c r="Z33" s="6"/>
      <c r="AA33" s="6"/>
      <c r="AB33" s="6"/>
      <c r="AC33" s="6"/>
      <c r="AD33" s="6"/>
      <c r="AE33" s="6"/>
      <c r="AF33" s="6"/>
      <c r="AG33" s="6"/>
    </row>
    <row r="34" spans="1:33" ht="18.600000000000001" thickBot="1">
      <c r="A34" s="1"/>
      <c r="B34" s="1" t="s">
        <v>130</v>
      </c>
      <c r="C34" s="7"/>
      <c r="D34" s="7"/>
      <c r="E34" s="19"/>
      <c r="F34" s="7"/>
      <c r="G34" s="7"/>
      <c r="H34" s="7"/>
      <c r="I34" s="7"/>
      <c r="J34" s="7"/>
      <c r="K34" s="7"/>
      <c r="L34" s="7"/>
      <c r="M34" s="7"/>
      <c r="N34" s="7"/>
      <c r="O34" s="7"/>
      <c r="P34" s="7"/>
      <c r="Q34" s="7"/>
      <c r="R34" s="7"/>
      <c r="S34" s="7"/>
      <c r="T34" s="7"/>
      <c r="U34" s="7"/>
      <c r="V34" s="7"/>
      <c r="W34" s="6"/>
      <c r="X34" s="6"/>
      <c r="Y34" s="6"/>
      <c r="Z34" s="6"/>
      <c r="AA34" s="6"/>
      <c r="AB34" s="6"/>
      <c r="AC34" s="6"/>
      <c r="AD34" s="6"/>
      <c r="AE34" s="6"/>
      <c r="AF34" s="6"/>
      <c r="AG34" s="6"/>
    </row>
    <row r="35" spans="1:33">
      <c r="A35" s="1"/>
      <c r="B35" s="384"/>
      <c r="C35" s="314"/>
      <c r="D35" s="314"/>
      <c r="E35" s="759" t="s">
        <v>131</v>
      </c>
      <c r="F35" s="760"/>
      <c r="G35" s="760"/>
      <c r="H35" s="760"/>
      <c r="I35" s="760"/>
      <c r="J35" s="761"/>
      <c r="K35" s="518"/>
      <c r="L35" s="519"/>
      <c r="M35" s="519"/>
      <c r="N35" s="519"/>
      <c r="O35" s="519"/>
      <c r="P35" s="519"/>
      <c r="Q35" s="519"/>
      <c r="R35" s="519"/>
      <c r="S35" s="519"/>
      <c r="T35" s="519"/>
      <c r="U35" s="519"/>
      <c r="V35" s="519"/>
      <c r="W35" s="519"/>
      <c r="X35" s="519"/>
      <c r="Y35" s="519"/>
      <c r="Z35" s="519"/>
      <c r="AA35" s="519"/>
      <c r="AB35" s="519"/>
      <c r="AC35" s="519"/>
      <c r="AD35" s="519"/>
      <c r="AE35" s="519"/>
      <c r="AF35" s="519"/>
      <c r="AG35" s="794"/>
    </row>
    <row r="36" spans="1:33" ht="18.600000000000001" thickBot="1">
      <c r="A36" s="1"/>
      <c r="B36" s="385"/>
      <c r="C36" s="386"/>
      <c r="D36" s="386"/>
      <c r="E36" s="762"/>
      <c r="F36" s="763"/>
      <c r="G36" s="763"/>
      <c r="H36" s="763"/>
      <c r="I36" s="763"/>
      <c r="J36" s="764"/>
      <c r="K36" s="639"/>
      <c r="L36" s="151"/>
      <c r="M36" s="151"/>
      <c r="N36" s="151"/>
      <c r="O36" s="151"/>
      <c r="P36" s="151"/>
      <c r="Q36" s="151"/>
      <c r="R36" s="151"/>
      <c r="S36" s="151"/>
      <c r="T36" s="151"/>
      <c r="U36" s="151"/>
      <c r="V36" s="151"/>
      <c r="W36" s="151"/>
      <c r="X36" s="151"/>
      <c r="Y36" s="151"/>
      <c r="Z36" s="151"/>
      <c r="AA36" s="151"/>
      <c r="AB36" s="151"/>
      <c r="AC36" s="151"/>
      <c r="AD36" s="151"/>
      <c r="AE36" s="151"/>
      <c r="AF36" s="151"/>
      <c r="AG36" s="795"/>
    </row>
    <row r="37" spans="1:33">
      <c r="A37" s="1"/>
      <c r="B37" s="7"/>
      <c r="C37" s="7"/>
      <c r="D37" s="7"/>
      <c r="E37" s="19"/>
      <c r="F37" s="7"/>
      <c r="G37" s="7"/>
      <c r="H37" s="7"/>
      <c r="I37" s="7"/>
      <c r="J37" s="7"/>
      <c r="K37" s="7"/>
      <c r="L37" s="7"/>
      <c r="M37" s="7"/>
      <c r="N37" s="7"/>
      <c r="O37" s="7"/>
      <c r="P37" s="7"/>
      <c r="Q37" s="7"/>
      <c r="R37" s="9"/>
      <c r="S37" s="9"/>
      <c r="T37" s="9"/>
      <c r="U37" s="6"/>
      <c r="V37" s="6"/>
      <c r="W37" s="6"/>
      <c r="X37" s="6"/>
      <c r="Y37" s="6"/>
      <c r="Z37" s="6"/>
      <c r="AA37" s="6"/>
      <c r="AB37" s="6"/>
      <c r="AC37" s="6"/>
      <c r="AD37" s="7"/>
      <c r="AE37" s="7"/>
      <c r="AF37" s="7"/>
      <c r="AG37" s="7"/>
    </row>
    <row r="38" spans="1:33" ht="18.600000000000001" thickBot="1">
      <c r="A38" s="1"/>
      <c r="B38" s="1" t="s">
        <v>132</v>
      </c>
      <c r="C38" s="7"/>
      <c r="D38" s="7"/>
      <c r="E38" s="19"/>
      <c r="F38" s="7"/>
      <c r="G38" s="7"/>
      <c r="H38" s="7"/>
      <c r="I38" s="7"/>
      <c r="J38" s="7"/>
      <c r="K38" s="7"/>
      <c r="L38" s="7"/>
      <c r="M38" s="7"/>
      <c r="N38" s="7"/>
      <c r="O38" s="7"/>
      <c r="P38" s="7"/>
      <c r="Q38" s="7"/>
      <c r="R38" s="7"/>
      <c r="S38" s="7"/>
      <c r="T38" s="7"/>
      <c r="U38" s="7"/>
      <c r="V38" s="7"/>
      <c r="W38" s="6"/>
      <c r="X38" s="6"/>
      <c r="Y38" s="6"/>
      <c r="Z38" s="6"/>
      <c r="AA38" s="6"/>
      <c r="AB38" s="6"/>
      <c r="AC38" s="6"/>
      <c r="AD38" s="6"/>
      <c r="AE38" s="6"/>
      <c r="AF38" s="6"/>
      <c r="AG38" s="6"/>
    </row>
    <row r="39" spans="1:33">
      <c r="A39" s="1"/>
      <c r="B39" s="384"/>
      <c r="C39" s="314"/>
      <c r="D39" s="314"/>
      <c r="E39" s="796" t="s">
        <v>131</v>
      </c>
      <c r="F39" s="797"/>
      <c r="G39" s="797"/>
      <c r="H39" s="797"/>
      <c r="I39" s="797"/>
      <c r="J39" s="798"/>
      <c r="K39" s="518"/>
      <c r="L39" s="519"/>
      <c r="M39" s="519"/>
      <c r="N39" s="519"/>
      <c r="O39" s="519"/>
      <c r="P39" s="519"/>
      <c r="Q39" s="519"/>
      <c r="R39" s="519"/>
      <c r="S39" s="519"/>
      <c r="T39" s="519"/>
      <c r="U39" s="519"/>
      <c r="V39" s="519"/>
      <c r="W39" s="519"/>
      <c r="X39" s="519"/>
      <c r="Y39" s="519"/>
      <c r="Z39" s="519"/>
      <c r="AA39" s="519"/>
      <c r="AB39" s="519"/>
      <c r="AC39" s="519"/>
      <c r="AD39" s="519"/>
      <c r="AE39" s="519"/>
      <c r="AF39" s="519"/>
      <c r="AG39" s="794"/>
    </row>
    <row r="40" spans="1:33" ht="18.600000000000001" thickBot="1">
      <c r="A40" s="1"/>
      <c r="B40" s="385"/>
      <c r="C40" s="386"/>
      <c r="D40" s="386"/>
      <c r="E40" s="799"/>
      <c r="F40" s="800"/>
      <c r="G40" s="800"/>
      <c r="H40" s="800"/>
      <c r="I40" s="800"/>
      <c r="J40" s="801"/>
      <c r="K40" s="639"/>
      <c r="L40" s="151"/>
      <c r="M40" s="151"/>
      <c r="N40" s="151"/>
      <c r="O40" s="151"/>
      <c r="P40" s="151"/>
      <c r="Q40" s="151"/>
      <c r="R40" s="151"/>
      <c r="S40" s="151"/>
      <c r="T40" s="151"/>
      <c r="U40" s="151"/>
      <c r="V40" s="151"/>
      <c r="W40" s="151"/>
      <c r="X40" s="151"/>
      <c r="Y40" s="151"/>
      <c r="Z40" s="151"/>
      <c r="AA40" s="151"/>
      <c r="AB40" s="151"/>
      <c r="AC40" s="151"/>
      <c r="AD40" s="151"/>
      <c r="AE40" s="151"/>
      <c r="AF40" s="151"/>
      <c r="AG40" s="795"/>
    </row>
    <row r="41" spans="1:33">
      <c r="A41" s="1"/>
      <c r="B41" s="7"/>
      <c r="C41" s="7"/>
      <c r="D41" s="7"/>
      <c r="E41" s="19"/>
      <c r="F41" s="7"/>
      <c r="G41" s="7"/>
      <c r="H41" s="7"/>
      <c r="I41" s="7"/>
      <c r="J41" s="7"/>
      <c r="K41" s="7"/>
      <c r="L41" s="7"/>
      <c r="M41" s="7"/>
      <c r="N41" s="7"/>
      <c r="O41" s="7"/>
      <c r="P41" s="7"/>
      <c r="Q41" s="7"/>
      <c r="R41" s="9"/>
      <c r="S41" s="9"/>
      <c r="T41" s="9"/>
      <c r="U41" s="6"/>
      <c r="V41" s="6"/>
      <c r="W41" s="6"/>
      <c r="X41" s="6"/>
      <c r="Y41" s="6"/>
      <c r="Z41" s="6"/>
      <c r="AA41" s="6"/>
      <c r="AB41" s="6"/>
      <c r="AC41" s="6"/>
      <c r="AD41" s="7"/>
      <c r="AE41" s="7"/>
      <c r="AF41" s="7"/>
      <c r="AG41" s="7"/>
    </row>
    <row r="42" spans="1:33">
      <c r="A42" s="1" t="s">
        <v>736</v>
      </c>
      <c r="B42" s="7"/>
      <c r="C42" s="7"/>
      <c r="D42" s="7"/>
      <c r="E42" s="19"/>
      <c r="F42" s="7"/>
      <c r="G42" s="7"/>
      <c r="H42" s="7"/>
      <c r="I42" s="7"/>
      <c r="J42" s="7"/>
      <c r="K42" s="7"/>
      <c r="L42" s="7"/>
      <c r="M42" s="7"/>
      <c r="N42" s="7"/>
      <c r="O42" s="7"/>
      <c r="P42" s="7"/>
      <c r="Q42" s="7"/>
      <c r="R42" s="8"/>
      <c r="S42" s="8"/>
      <c r="T42" s="8"/>
      <c r="U42" s="6"/>
      <c r="V42" s="6"/>
      <c r="W42" s="6"/>
      <c r="X42" s="6"/>
      <c r="Y42" s="6"/>
      <c r="Z42" s="6"/>
      <c r="AA42" s="6"/>
      <c r="AB42" s="6"/>
      <c r="AC42" s="6"/>
      <c r="AD42" s="7"/>
      <c r="AE42" s="7"/>
      <c r="AF42" s="7"/>
      <c r="AG42" s="7"/>
    </row>
    <row r="43" spans="1:33" ht="18.600000000000001" thickBot="1">
      <c r="A43" s="1"/>
      <c r="B43" s="1" t="s">
        <v>133</v>
      </c>
      <c r="C43" s="7"/>
      <c r="D43" s="7"/>
      <c r="E43" s="19"/>
      <c r="F43" s="7"/>
      <c r="G43" s="7"/>
      <c r="H43" s="7"/>
      <c r="I43" s="7"/>
      <c r="J43" s="7"/>
      <c r="K43" s="7"/>
      <c r="L43" s="7"/>
      <c r="M43" s="7"/>
      <c r="N43" s="7"/>
      <c r="O43" s="7"/>
      <c r="P43" s="7"/>
      <c r="Q43" s="7"/>
      <c r="R43" s="8"/>
      <c r="S43" s="8"/>
      <c r="T43" s="8"/>
      <c r="U43" s="6"/>
      <c r="V43" s="7"/>
      <c r="W43" s="7"/>
      <c r="X43" s="7"/>
      <c r="Y43" s="7"/>
      <c r="Z43" s="6"/>
      <c r="AA43" s="7"/>
      <c r="AB43" s="7"/>
      <c r="AC43" s="7"/>
      <c r="AD43" s="7"/>
      <c r="AE43" s="7"/>
      <c r="AF43" s="7"/>
      <c r="AG43" s="7"/>
    </row>
    <row r="44" spans="1:33">
      <c r="A44" s="1"/>
      <c r="B44" s="784"/>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6"/>
    </row>
    <row r="45" spans="1:33">
      <c r="A45" s="1"/>
      <c r="B45" s="787"/>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9"/>
    </row>
    <row r="46" spans="1:33">
      <c r="A46" s="1"/>
      <c r="B46" s="787"/>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9"/>
    </row>
    <row r="47" spans="1:33">
      <c r="A47" s="1"/>
      <c r="B47" s="787"/>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9"/>
    </row>
    <row r="48" spans="1:33">
      <c r="A48" s="1"/>
      <c r="B48" s="787"/>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9"/>
    </row>
    <row r="49" spans="1:33" ht="18.600000000000001" thickBot="1">
      <c r="A49" s="1"/>
      <c r="B49" s="790"/>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2"/>
    </row>
    <row r="50" spans="1:33">
      <c r="A50" s="1"/>
      <c r="B50" s="1"/>
      <c r="C50" s="1"/>
      <c r="D50" s="1"/>
      <c r="E50" s="16"/>
      <c r="F50" s="1"/>
      <c r="G50" s="1"/>
      <c r="H50" s="1"/>
      <c r="I50" s="1"/>
      <c r="J50" s="1"/>
      <c r="K50" s="10"/>
      <c r="L50" s="10"/>
      <c r="M50" s="1"/>
      <c r="N50" s="1"/>
      <c r="O50" s="1"/>
      <c r="P50" s="1"/>
      <c r="Q50" s="1"/>
      <c r="R50" s="1"/>
      <c r="S50" s="1"/>
      <c r="T50" s="1"/>
      <c r="U50" s="1"/>
      <c r="V50" s="1"/>
      <c r="W50" s="1"/>
      <c r="X50" s="1"/>
      <c r="Y50" s="1"/>
      <c r="Z50" s="1"/>
      <c r="AA50" s="1"/>
      <c r="AB50" s="1"/>
      <c r="AC50" s="1"/>
      <c r="AD50" s="1"/>
      <c r="AE50" s="1"/>
      <c r="AF50" s="1"/>
      <c r="AG50" s="1"/>
    </row>
  </sheetData>
  <mergeCells count="30">
    <mergeCell ref="A2:AG2"/>
    <mergeCell ref="B6:D9"/>
    <mergeCell ref="E8:M9"/>
    <mergeCell ref="N8:AG9"/>
    <mergeCell ref="E6:M7"/>
    <mergeCell ref="N6:AG7"/>
    <mergeCell ref="B26:AG29"/>
    <mergeCell ref="B44:AG49"/>
    <mergeCell ref="B30:AG31"/>
    <mergeCell ref="B35:D36"/>
    <mergeCell ref="E35:J36"/>
    <mergeCell ref="K35:AG36"/>
    <mergeCell ref="B39:D40"/>
    <mergeCell ref="E39:J40"/>
    <mergeCell ref="K39:AG40"/>
    <mergeCell ref="B10:AG11"/>
    <mergeCell ref="B14:D15"/>
    <mergeCell ref="E14:J15"/>
    <mergeCell ref="K14:L15"/>
    <mergeCell ref="M14:O15"/>
    <mergeCell ref="P14:W15"/>
    <mergeCell ref="X14:Y15"/>
    <mergeCell ref="Z14:Z15"/>
    <mergeCell ref="AA14:AC15"/>
    <mergeCell ref="B18:D19"/>
    <mergeCell ref="E18:L19"/>
    <mergeCell ref="M18:AG19"/>
    <mergeCell ref="B22:D23"/>
    <mergeCell ref="E22:L23"/>
    <mergeCell ref="M22:AG23"/>
  </mergeCells>
  <phoneticPr fontId="1"/>
  <conditionalFormatting sqref="B6">
    <cfRule type="expression" dxfId="38" priority="38">
      <formula>$B6=""</formula>
    </cfRule>
  </conditionalFormatting>
  <conditionalFormatting sqref="B14">
    <cfRule type="expression" dxfId="37" priority="37">
      <formula>$B14=""</formula>
    </cfRule>
  </conditionalFormatting>
  <conditionalFormatting sqref="B18">
    <cfRule type="expression" dxfId="36" priority="36">
      <formula>$B18=""</formula>
    </cfRule>
  </conditionalFormatting>
  <conditionalFormatting sqref="AA14:AC15">
    <cfRule type="notContainsBlanks" dxfId="35" priority="30">
      <formula>LEN(TRIM(AA14))&gt;0</formula>
    </cfRule>
    <cfRule type="expression" dxfId="34" priority="34">
      <formula>$B$285="Yes"</formula>
    </cfRule>
  </conditionalFormatting>
  <conditionalFormatting sqref="X14:Y15">
    <cfRule type="notContainsBlanks" dxfId="33" priority="31">
      <formula>LEN(TRIM(X14))&gt;0</formula>
    </cfRule>
    <cfRule type="expression" dxfId="32" priority="35">
      <formula>$B$285="Yes"</formula>
    </cfRule>
  </conditionalFormatting>
  <conditionalFormatting sqref="K14:L15">
    <cfRule type="notContainsBlanks" dxfId="31" priority="32">
      <formula>LEN(TRIM(K14))&gt;0</formula>
    </cfRule>
    <cfRule type="expression" dxfId="30" priority="33">
      <formula>$B$285="Yes"</formula>
    </cfRule>
  </conditionalFormatting>
  <conditionalFormatting sqref="M18">
    <cfRule type="expression" dxfId="29" priority="28">
      <formula>$B$289="No"</formula>
    </cfRule>
    <cfRule type="notContainsBlanks" dxfId="28" priority="29">
      <formula>LEN(TRIM(M18))&gt;0</formula>
    </cfRule>
    <cfRule type="expression" dxfId="27" priority="39">
      <formula>$B$289="Yes"</formula>
    </cfRule>
  </conditionalFormatting>
  <conditionalFormatting sqref="B35">
    <cfRule type="expression" dxfId="26" priority="27">
      <formula>$B35=""</formula>
    </cfRule>
  </conditionalFormatting>
  <conditionalFormatting sqref="B39">
    <cfRule type="expression" dxfId="25" priority="26">
      <formula>$B39=""</formula>
    </cfRule>
  </conditionalFormatting>
  <conditionalFormatting sqref="K35:AG36">
    <cfRule type="expression" dxfId="24" priority="7">
      <formula>$B$306=""</formula>
    </cfRule>
    <cfRule type="expression" dxfId="23" priority="23">
      <formula>$B$306="No"</formula>
    </cfRule>
    <cfRule type="notContainsBlanks" dxfId="22" priority="24">
      <formula>LEN(TRIM(K35))&gt;0</formula>
    </cfRule>
    <cfRule type="expression" dxfId="21" priority="25">
      <formula>$B$306="Yes"</formula>
    </cfRule>
  </conditionalFormatting>
  <conditionalFormatting sqref="K39:AG40">
    <cfRule type="expression" dxfId="20" priority="6">
      <formula>$B$310=""</formula>
    </cfRule>
    <cfRule type="expression" dxfId="19" priority="20">
      <formula>$B$310="No"</formula>
    </cfRule>
    <cfRule type="notContainsBlanks" dxfId="18" priority="21">
      <formula>LEN(TRIM(K39))&gt;0</formula>
    </cfRule>
    <cfRule type="expression" dxfId="17" priority="22">
      <formula>$B$310="Yes"</formula>
    </cfRule>
  </conditionalFormatting>
  <conditionalFormatting sqref="N6">
    <cfRule type="expression" dxfId="16" priority="17">
      <formula>$B$277="No"</formula>
    </cfRule>
    <cfRule type="expression" dxfId="15" priority="19">
      <formula>$B$277="Yes"</formula>
    </cfRule>
  </conditionalFormatting>
  <conditionalFormatting sqref="N6">
    <cfRule type="notContainsBlanks" dxfId="14" priority="18">
      <formula>LEN(TRIM(N6))&gt;0</formula>
    </cfRule>
  </conditionalFormatting>
  <conditionalFormatting sqref="N8">
    <cfRule type="expression" dxfId="13" priority="14">
      <formula>$B$277="No"</formula>
    </cfRule>
    <cfRule type="expression" dxfId="12" priority="16">
      <formula>$B$277="Yes"</formula>
    </cfRule>
  </conditionalFormatting>
  <conditionalFormatting sqref="N8">
    <cfRule type="notContainsBlanks" dxfId="11" priority="15">
      <formula>LEN(TRIM(N8))&gt;0</formula>
    </cfRule>
  </conditionalFormatting>
  <conditionalFormatting sqref="K14:O15">
    <cfRule type="expression" dxfId="10" priority="10">
      <formula>$B$285=""</formula>
    </cfRule>
    <cfRule type="expression" dxfId="9" priority="13">
      <formula>$B$285="No"</formula>
    </cfRule>
  </conditionalFormatting>
  <conditionalFormatting sqref="X14:AC15">
    <cfRule type="expression" dxfId="8" priority="9">
      <formula>$B$285=""</formula>
    </cfRule>
    <cfRule type="expression" dxfId="7" priority="12">
      <formula>$B$285="No"</formula>
    </cfRule>
  </conditionalFormatting>
  <conditionalFormatting sqref="N6:AG9">
    <cfRule type="expression" dxfId="6" priority="11">
      <formula>$B$277=""</formula>
    </cfRule>
  </conditionalFormatting>
  <conditionalFormatting sqref="M18:AG19">
    <cfRule type="expression" dxfId="5" priority="8">
      <formula>$B$289=""</formula>
    </cfRule>
  </conditionalFormatting>
  <conditionalFormatting sqref="B22">
    <cfRule type="expression" dxfId="4" priority="4">
      <formula>$B22=""</formula>
    </cfRule>
  </conditionalFormatting>
  <conditionalFormatting sqref="M22">
    <cfRule type="expression" dxfId="3" priority="2">
      <formula>$B$289="No"</formula>
    </cfRule>
    <cfRule type="notContainsBlanks" dxfId="2" priority="3">
      <formula>LEN(TRIM(M22))&gt;0</formula>
    </cfRule>
    <cfRule type="expression" dxfId="1" priority="5">
      <formula>$B$289="Yes"</formula>
    </cfRule>
  </conditionalFormatting>
  <conditionalFormatting sqref="M22:AG23">
    <cfRule type="expression" dxfId="0" priority="1">
      <formula>$B$289=""</formula>
    </cfRule>
  </conditionalFormatting>
  <dataValidations count="4">
    <dataValidation type="list" allowBlank="1" showInputMessage="1" showErrorMessage="1" prompt="month" sqref="X14:Y15">
      <formula1>Month</formula1>
    </dataValidation>
    <dataValidation type="list" allowBlank="1" showInputMessage="1" showErrorMessage="1" sqref="B35 B6 B14 B18 B39 B22">
      <formula1>Yes_No</formula1>
    </dataValidation>
    <dataValidation type="list" allowBlank="1" showInputMessage="1" showErrorMessage="1" prompt="year" sqref="AA14:AC15">
      <formula1>Year_3</formula1>
    </dataValidation>
    <dataValidation type="list" allowBlank="1" showInputMessage="1" showErrorMessage="1" prompt="month" sqref="K14:L15">
      <formula1>month3</formula1>
    </dataValidation>
  </dataValidations>
  <printOptions horizontalCentered="1"/>
  <pageMargins left="0.51181102362204722" right="0.51181102362204722" top="0.74803149606299213" bottom="0.74803149606299213" header="0.31496062992125984" footer="0.31496062992125984"/>
  <pageSetup paperSize="9" scale="75"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639"/>
  <sheetViews>
    <sheetView zoomScale="80" zoomScaleNormal="80" workbookViewId="0">
      <selection activeCell="B1" sqref="B1:B1048576"/>
    </sheetView>
  </sheetViews>
  <sheetFormatPr defaultRowHeight="18"/>
  <cols>
    <col min="1" max="1" width="20.09765625" style="43" customWidth="1"/>
    <col min="2" max="2" width="63.5" bestFit="1" customWidth="1"/>
    <col min="3" max="3" width="74.8984375" customWidth="1"/>
    <col min="4" max="4" width="86.09765625" customWidth="1"/>
  </cols>
  <sheetData>
    <row r="1" spans="1:4">
      <c r="A1" s="40" t="s">
        <v>171</v>
      </c>
      <c r="B1" s="36" t="s">
        <v>24</v>
      </c>
      <c r="C1" s="36" t="s">
        <v>172</v>
      </c>
      <c r="D1" s="37" t="s">
        <v>173</v>
      </c>
    </row>
    <row r="2" spans="1:4">
      <c r="A2" s="41" t="s">
        <v>476</v>
      </c>
      <c r="B2" s="23" t="s">
        <v>477</v>
      </c>
      <c r="C2" s="23" t="s">
        <v>483</v>
      </c>
      <c r="D2" s="27" t="s">
        <v>747</v>
      </c>
    </row>
    <row r="3" spans="1:4">
      <c r="A3" s="41" t="s">
        <v>478</v>
      </c>
      <c r="B3" s="23" t="s">
        <v>477</v>
      </c>
      <c r="C3" s="23" t="s">
        <v>483</v>
      </c>
      <c r="D3" s="27" t="s">
        <v>747</v>
      </c>
    </row>
    <row r="4" spans="1:4">
      <c r="A4" s="41" t="s">
        <v>479</v>
      </c>
      <c r="B4" s="23" t="s">
        <v>477</v>
      </c>
      <c r="C4" s="23" t="s">
        <v>483</v>
      </c>
      <c r="D4" s="27" t="s">
        <v>747</v>
      </c>
    </row>
    <row r="5" spans="1:4">
      <c r="A5" s="41" t="s">
        <v>480</v>
      </c>
      <c r="B5" s="23" t="s">
        <v>477</v>
      </c>
      <c r="C5" s="23" t="s">
        <v>483</v>
      </c>
      <c r="D5" s="27" t="s">
        <v>748</v>
      </c>
    </row>
    <row r="6" spans="1:4">
      <c r="A6" s="41" t="s">
        <v>481</v>
      </c>
      <c r="B6" s="23" t="s">
        <v>477</v>
      </c>
      <c r="C6" s="23" t="s">
        <v>483</v>
      </c>
      <c r="D6" s="27" t="s">
        <v>749</v>
      </c>
    </row>
    <row r="7" spans="1:4">
      <c r="A7" s="41" t="s">
        <v>750</v>
      </c>
      <c r="B7" s="23" t="s">
        <v>477</v>
      </c>
      <c r="C7" s="23" t="s">
        <v>483</v>
      </c>
      <c r="D7" s="27" t="s">
        <v>749</v>
      </c>
    </row>
    <row r="8" spans="1:4">
      <c r="A8" s="41" t="s">
        <v>751</v>
      </c>
      <c r="B8" s="24" t="s">
        <v>477</v>
      </c>
      <c r="C8" s="24" t="s">
        <v>484</v>
      </c>
      <c r="D8" s="26" t="s">
        <v>752</v>
      </c>
    </row>
    <row r="9" spans="1:4">
      <c r="A9" s="41" t="s">
        <v>482</v>
      </c>
      <c r="B9" s="24" t="s">
        <v>477</v>
      </c>
      <c r="C9" s="24" t="s">
        <v>753</v>
      </c>
      <c r="D9" s="26"/>
    </row>
    <row r="10" spans="1:4">
      <c r="A10" s="41" t="s">
        <v>485</v>
      </c>
      <c r="B10" s="24" t="s">
        <v>477</v>
      </c>
      <c r="C10" s="24" t="s">
        <v>550</v>
      </c>
      <c r="D10" s="26" t="s">
        <v>754</v>
      </c>
    </row>
    <row r="11" spans="1:4">
      <c r="A11" s="41" t="s">
        <v>218</v>
      </c>
      <c r="B11" s="24" t="s">
        <v>220</v>
      </c>
      <c r="C11" s="24" t="s">
        <v>755</v>
      </c>
      <c r="D11" s="26" t="s">
        <v>756</v>
      </c>
    </row>
    <row r="12" spans="1:4">
      <c r="A12" s="41" t="s">
        <v>219</v>
      </c>
      <c r="B12" s="24" t="s">
        <v>220</v>
      </c>
      <c r="C12" s="24" t="s">
        <v>221</v>
      </c>
      <c r="D12" s="26" t="s">
        <v>222</v>
      </c>
    </row>
    <row r="13" spans="1:4">
      <c r="A13" s="41" t="s">
        <v>757</v>
      </c>
      <c r="B13" s="24" t="s">
        <v>220</v>
      </c>
      <c r="C13" s="24" t="s">
        <v>456</v>
      </c>
      <c r="D13" s="26"/>
    </row>
    <row r="14" spans="1:4">
      <c r="A14" s="41" t="s">
        <v>666</v>
      </c>
      <c r="B14" s="24" t="s">
        <v>667</v>
      </c>
      <c r="C14" s="24" t="s">
        <v>409</v>
      </c>
      <c r="D14" s="26" t="s">
        <v>668</v>
      </c>
    </row>
    <row r="15" spans="1:4">
      <c r="A15" s="41" t="s">
        <v>174</v>
      </c>
      <c r="B15" s="24" t="s">
        <v>175</v>
      </c>
      <c r="C15" s="24" t="s">
        <v>176</v>
      </c>
      <c r="D15" s="26" t="s">
        <v>758</v>
      </c>
    </row>
    <row r="16" spans="1:4">
      <c r="A16" s="41" t="s">
        <v>177</v>
      </c>
      <c r="B16" s="24" t="s">
        <v>175</v>
      </c>
      <c r="C16" s="24" t="s">
        <v>176</v>
      </c>
      <c r="D16" s="26" t="s">
        <v>759</v>
      </c>
    </row>
    <row r="17" spans="1:4">
      <c r="A17" s="41" t="s">
        <v>178</v>
      </c>
      <c r="B17" s="24" t="s">
        <v>175</v>
      </c>
      <c r="C17" s="24" t="s">
        <v>176</v>
      </c>
      <c r="D17" s="26" t="s">
        <v>760</v>
      </c>
    </row>
    <row r="18" spans="1:4">
      <c r="A18" s="41" t="s">
        <v>761</v>
      </c>
      <c r="B18" s="24" t="s">
        <v>175</v>
      </c>
      <c r="C18" s="24" t="s">
        <v>176</v>
      </c>
      <c r="D18" s="26" t="s">
        <v>762</v>
      </c>
    </row>
    <row r="19" spans="1:4">
      <c r="A19" s="41" t="s">
        <v>763</v>
      </c>
      <c r="B19" s="24" t="s">
        <v>175</v>
      </c>
      <c r="C19" s="24" t="s">
        <v>176</v>
      </c>
      <c r="D19" s="26" t="s">
        <v>764</v>
      </c>
    </row>
    <row r="20" spans="1:4">
      <c r="A20" s="41" t="s">
        <v>765</v>
      </c>
      <c r="B20" s="24" t="s">
        <v>175</v>
      </c>
      <c r="C20" s="24" t="s">
        <v>176</v>
      </c>
      <c r="D20" s="26" t="s">
        <v>766</v>
      </c>
    </row>
    <row r="21" spans="1:4">
      <c r="A21" s="41" t="s">
        <v>767</v>
      </c>
      <c r="B21" s="24" t="s">
        <v>175</v>
      </c>
      <c r="C21" s="24" t="s">
        <v>176</v>
      </c>
      <c r="D21" s="26" t="s">
        <v>768</v>
      </c>
    </row>
    <row r="22" spans="1:4">
      <c r="A22" s="41" t="s">
        <v>769</v>
      </c>
      <c r="B22" s="24" t="s">
        <v>175</v>
      </c>
      <c r="C22" s="24" t="s">
        <v>176</v>
      </c>
      <c r="D22" s="26" t="s">
        <v>770</v>
      </c>
    </row>
    <row r="23" spans="1:4">
      <c r="A23" s="41" t="s">
        <v>771</v>
      </c>
      <c r="B23" s="24" t="s">
        <v>175</v>
      </c>
      <c r="C23" s="24" t="s">
        <v>176</v>
      </c>
      <c r="D23" s="26" t="s">
        <v>772</v>
      </c>
    </row>
    <row r="24" spans="1:4">
      <c r="A24" s="41" t="s">
        <v>773</v>
      </c>
      <c r="B24" s="24" t="s">
        <v>175</v>
      </c>
      <c r="C24" s="24" t="s">
        <v>176</v>
      </c>
      <c r="D24" s="26" t="s">
        <v>774</v>
      </c>
    </row>
    <row r="25" spans="1:4">
      <c r="A25" s="41" t="s">
        <v>775</v>
      </c>
      <c r="B25" s="24" t="s">
        <v>175</v>
      </c>
      <c r="C25" s="24" t="s">
        <v>176</v>
      </c>
      <c r="D25" s="26" t="s">
        <v>776</v>
      </c>
    </row>
    <row r="26" spans="1:4">
      <c r="A26" s="41" t="s">
        <v>777</v>
      </c>
      <c r="B26" s="24" t="s">
        <v>175</v>
      </c>
      <c r="C26" s="24" t="s">
        <v>176</v>
      </c>
      <c r="D26" s="26" t="s">
        <v>778</v>
      </c>
    </row>
    <row r="27" spans="1:4">
      <c r="A27" s="41" t="s">
        <v>179</v>
      </c>
      <c r="B27" s="24" t="s">
        <v>180</v>
      </c>
      <c r="C27" s="24" t="s">
        <v>779</v>
      </c>
      <c r="D27" s="26" t="s">
        <v>780</v>
      </c>
    </row>
    <row r="28" spans="1:4">
      <c r="A28" s="41" t="s">
        <v>781</v>
      </c>
      <c r="B28" s="24" t="s">
        <v>180</v>
      </c>
      <c r="C28" s="24" t="s">
        <v>779</v>
      </c>
      <c r="D28" s="26" t="s">
        <v>780</v>
      </c>
    </row>
    <row r="29" spans="1:4" ht="26.4">
      <c r="A29" s="41" t="s">
        <v>182</v>
      </c>
      <c r="B29" s="24" t="s">
        <v>180</v>
      </c>
      <c r="C29" s="24" t="s">
        <v>782</v>
      </c>
      <c r="D29" s="26" t="s">
        <v>783</v>
      </c>
    </row>
    <row r="30" spans="1:4" ht="39.6">
      <c r="A30" s="41" t="s">
        <v>183</v>
      </c>
      <c r="B30" s="24" t="s">
        <v>180</v>
      </c>
      <c r="C30" s="24" t="s">
        <v>181</v>
      </c>
      <c r="D30" s="26" t="s">
        <v>784</v>
      </c>
    </row>
    <row r="31" spans="1:4" ht="39.6">
      <c r="A31" s="41" t="s">
        <v>785</v>
      </c>
      <c r="B31" s="24" t="s">
        <v>180</v>
      </c>
      <c r="C31" s="24" t="s">
        <v>786</v>
      </c>
      <c r="D31" s="26" t="s">
        <v>787</v>
      </c>
    </row>
    <row r="32" spans="1:4" ht="79.2">
      <c r="A32" s="41" t="s">
        <v>788</v>
      </c>
      <c r="B32" s="24" t="s">
        <v>180</v>
      </c>
      <c r="C32" s="24" t="s">
        <v>789</v>
      </c>
      <c r="D32" s="26" t="s">
        <v>790</v>
      </c>
    </row>
    <row r="33" spans="1:4" ht="79.2">
      <c r="A33" s="41" t="s">
        <v>791</v>
      </c>
      <c r="B33" s="24" t="s">
        <v>180</v>
      </c>
      <c r="C33" s="24" t="s">
        <v>789</v>
      </c>
      <c r="D33" s="26" t="s">
        <v>792</v>
      </c>
    </row>
    <row r="34" spans="1:4">
      <c r="A34" s="41" t="s">
        <v>442</v>
      </c>
      <c r="B34" s="24" t="s">
        <v>793</v>
      </c>
      <c r="C34" s="24" t="s">
        <v>794</v>
      </c>
      <c r="D34" s="26" t="s">
        <v>795</v>
      </c>
    </row>
    <row r="35" spans="1:4">
      <c r="A35" s="41" t="s">
        <v>443</v>
      </c>
      <c r="B35" s="24" t="s">
        <v>793</v>
      </c>
      <c r="C35" s="24" t="s">
        <v>794</v>
      </c>
      <c r="D35" s="26" t="s">
        <v>795</v>
      </c>
    </row>
    <row r="36" spans="1:4">
      <c r="A36" s="41" t="s">
        <v>452</v>
      </c>
      <c r="B36" s="24" t="s">
        <v>793</v>
      </c>
      <c r="C36" s="24" t="s">
        <v>796</v>
      </c>
      <c r="D36" s="26" t="s">
        <v>797</v>
      </c>
    </row>
    <row r="37" spans="1:4">
      <c r="A37" s="41" t="s">
        <v>453</v>
      </c>
      <c r="B37" s="24" t="s">
        <v>793</v>
      </c>
      <c r="C37" s="24" t="s">
        <v>798</v>
      </c>
      <c r="D37" s="26"/>
    </row>
    <row r="38" spans="1:4">
      <c r="A38" s="41" t="s">
        <v>425</v>
      </c>
      <c r="B38" s="24" t="s">
        <v>799</v>
      </c>
      <c r="C38" s="24" t="s">
        <v>800</v>
      </c>
      <c r="D38" s="26" t="s">
        <v>426</v>
      </c>
    </row>
    <row r="39" spans="1:4">
      <c r="A39" s="41" t="s">
        <v>427</v>
      </c>
      <c r="B39" s="24" t="s">
        <v>428</v>
      </c>
      <c r="C39" s="24" t="s">
        <v>431</v>
      </c>
      <c r="D39" s="26" t="s">
        <v>801</v>
      </c>
    </row>
    <row r="40" spans="1:4">
      <c r="A40" s="41" t="s">
        <v>430</v>
      </c>
      <c r="B40" s="25" t="s">
        <v>428</v>
      </c>
      <c r="C40" s="25" t="s">
        <v>802</v>
      </c>
      <c r="D40" s="28" t="s">
        <v>429</v>
      </c>
    </row>
    <row r="41" spans="1:4">
      <c r="A41" s="41" t="s">
        <v>646</v>
      </c>
      <c r="B41" s="25" t="s">
        <v>803</v>
      </c>
      <c r="C41" s="25" t="s">
        <v>804</v>
      </c>
      <c r="D41" s="28"/>
    </row>
    <row r="42" spans="1:4">
      <c r="A42" s="41" t="s">
        <v>647</v>
      </c>
      <c r="B42" s="25" t="s">
        <v>803</v>
      </c>
      <c r="C42" s="25" t="s">
        <v>804</v>
      </c>
      <c r="D42" s="28"/>
    </row>
    <row r="43" spans="1:4">
      <c r="A43" s="41" t="s">
        <v>648</v>
      </c>
      <c r="B43" s="25" t="s">
        <v>803</v>
      </c>
      <c r="C43" s="25" t="s">
        <v>804</v>
      </c>
      <c r="D43" s="28"/>
    </row>
    <row r="44" spans="1:4">
      <c r="A44" s="41" t="s">
        <v>649</v>
      </c>
      <c r="B44" s="25" t="s">
        <v>803</v>
      </c>
      <c r="C44" s="25" t="s">
        <v>804</v>
      </c>
      <c r="D44" s="28"/>
    </row>
    <row r="45" spans="1:4">
      <c r="A45" s="41" t="s">
        <v>650</v>
      </c>
      <c r="B45" s="25" t="s">
        <v>803</v>
      </c>
      <c r="C45" s="25" t="s">
        <v>804</v>
      </c>
      <c r="D45" s="29"/>
    </row>
    <row r="46" spans="1:4">
      <c r="A46" s="41" t="s">
        <v>651</v>
      </c>
      <c r="B46" s="25" t="s">
        <v>803</v>
      </c>
      <c r="C46" s="25" t="s">
        <v>804</v>
      </c>
      <c r="D46" s="28"/>
    </row>
    <row r="47" spans="1:4">
      <c r="A47" s="41" t="s">
        <v>652</v>
      </c>
      <c r="B47" s="25" t="s">
        <v>803</v>
      </c>
      <c r="C47" s="25" t="s">
        <v>804</v>
      </c>
      <c r="D47" s="28"/>
    </row>
    <row r="48" spans="1:4">
      <c r="A48" s="41" t="s">
        <v>653</v>
      </c>
      <c r="B48" s="24" t="s">
        <v>803</v>
      </c>
      <c r="C48" s="24" t="s">
        <v>804</v>
      </c>
      <c r="D48" s="26"/>
    </row>
    <row r="49" spans="1:4">
      <c r="A49" s="41" t="s">
        <v>654</v>
      </c>
      <c r="B49" s="24" t="s">
        <v>803</v>
      </c>
      <c r="C49" s="24" t="s">
        <v>804</v>
      </c>
      <c r="D49" s="26"/>
    </row>
    <row r="50" spans="1:4">
      <c r="A50" s="41" t="s">
        <v>655</v>
      </c>
      <c r="B50" s="24" t="s">
        <v>803</v>
      </c>
      <c r="C50" s="24" t="s">
        <v>804</v>
      </c>
      <c r="D50" s="26"/>
    </row>
    <row r="51" spans="1:4">
      <c r="A51" s="41" t="s">
        <v>656</v>
      </c>
      <c r="B51" s="24" t="s">
        <v>803</v>
      </c>
      <c r="C51" s="24" t="s">
        <v>804</v>
      </c>
      <c r="D51" s="26"/>
    </row>
    <row r="52" spans="1:4">
      <c r="A52" s="41" t="s">
        <v>805</v>
      </c>
      <c r="B52" s="24" t="s">
        <v>803</v>
      </c>
      <c r="C52" s="24" t="s">
        <v>804</v>
      </c>
      <c r="D52" s="26"/>
    </row>
    <row r="53" spans="1:4">
      <c r="A53" s="41" t="s">
        <v>384</v>
      </c>
      <c r="B53" s="24" t="s">
        <v>385</v>
      </c>
      <c r="C53" s="24" t="s">
        <v>806</v>
      </c>
      <c r="D53" s="26" t="s">
        <v>807</v>
      </c>
    </row>
    <row r="54" spans="1:4">
      <c r="A54" s="41" t="s">
        <v>808</v>
      </c>
      <c r="B54" s="24" t="s">
        <v>385</v>
      </c>
      <c r="C54" s="24" t="s">
        <v>806</v>
      </c>
      <c r="D54" s="26" t="s">
        <v>807</v>
      </c>
    </row>
    <row r="55" spans="1:4">
      <c r="A55" s="41" t="s">
        <v>809</v>
      </c>
      <c r="B55" s="24" t="s">
        <v>385</v>
      </c>
      <c r="C55" s="24" t="s">
        <v>386</v>
      </c>
      <c r="D55" s="26" t="s">
        <v>810</v>
      </c>
    </row>
    <row r="56" spans="1:4">
      <c r="A56" s="41" t="s">
        <v>811</v>
      </c>
      <c r="B56" s="24" t="s">
        <v>385</v>
      </c>
      <c r="C56" s="24" t="s">
        <v>386</v>
      </c>
      <c r="D56" s="26" t="s">
        <v>812</v>
      </c>
    </row>
    <row r="57" spans="1:4">
      <c r="A57" s="41" t="s">
        <v>387</v>
      </c>
      <c r="B57" s="24" t="s">
        <v>385</v>
      </c>
      <c r="C57" s="24" t="s">
        <v>289</v>
      </c>
      <c r="D57" s="26"/>
    </row>
    <row r="58" spans="1:4">
      <c r="A58" s="41" t="s">
        <v>813</v>
      </c>
      <c r="B58" s="24" t="s">
        <v>385</v>
      </c>
      <c r="C58" s="24" t="s">
        <v>814</v>
      </c>
      <c r="D58" s="26"/>
    </row>
    <row r="59" spans="1:4" ht="26.4">
      <c r="A59" s="41" t="s">
        <v>414</v>
      </c>
      <c r="B59" s="23" t="s">
        <v>415</v>
      </c>
      <c r="C59" s="23" t="s">
        <v>416</v>
      </c>
      <c r="D59" s="27" t="s">
        <v>815</v>
      </c>
    </row>
    <row r="60" spans="1:4">
      <c r="A60" s="41" t="s">
        <v>361</v>
      </c>
      <c r="B60" s="23" t="s">
        <v>816</v>
      </c>
      <c r="C60" s="23" t="s">
        <v>817</v>
      </c>
      <c r="D60" s="27" t="s">
        <v>818</v>
      </c>
    </row>
    <row r="61" spans="1:4">
      <c r="A61" s="41" t="s">
        <v>362</v>
      </c>
      <c r="B61" s="23" t="s">
        <v>816</v>
      </c>
      <c r="C61" s="23" t="s">
        <v>819</v>
      </c>
      <c r="D61" s="27" t="s">
        <v>820</v>
      </c>
    </row>
    <row r="62" spans="1:4">
      <c r="A62" s="41" t="s">
        <v>363</v>
      </c>
      <c r="B62" s="23" t="s">
        <v>816</v>
      </c>
      <c r="C62" s="23" t="s">
        <v>819</v>
      </c>
      <c r="D62" s="27" t="s">
        <v>820</v>
      </c>
    </row>
    <row r="63" spans="1:4">
      <c r="A63" s="41" t="s">
        <v>364</v>
      </c>
      <c r="B63" s="23" t="s">
        <v>816</v>
      </c>
      <c r="C63" s="23" t="s">
        <v>819</v>
      </c>
      <c r="D63" s="27" t="s">
        <v>820</v>
      </c>
    </row>
    <row r="64" spans="1:4">
      <c r="A64" s="41" t="s">
        <v>365</v>
      </c>
      <c r="B64" s="23" t="s">
        <v>816</v>
      </c>
      <c r="C64" s="23" t="s">
        <v>819</v>
      </c>
      <c r="D64" s="27" t="s">
        <v>820</v>
      </c>
    </row>
    <row r="65" spans="1:4">
      <c r="A65" s="41" t="s">
        <v>821</v>
      </c>
      <c r="B65" s="23" t="s">
        <v>816</v>
      </c>
      <c r="C65" s="23" t="s">
        <v>386</v>
      </c>
      <c r="D65" s="27" t="s">
        <v>822</v>
      </c>
    </row>
    <row r="66" spans="1:4">
      <c r="A66" s="41" t="s">
        <v>823</v>
      </c>
      <c r="B66" s="23" t="s">
        <v>816</v>
      </c>
      <c r="C66" s="23" t="s">
        <v>386</v>
      </c>
      <c r="D66" s="27" t="s">
        <v>822</v>
      </c>
    </row>
    <row r="67" spans="1:4">
      <c r="A67" s="41" t="s">
        <v>824</v>
      </c>
      <c r="B67" s="23" t="s">
        <v>816</v>
      </c>
      <c r="C67" s="23" t="s">
        <v>796</v>
      </c>
      <c r="D67" s="27" t="s">
        <v>825</v>
      </c>
    </row>
    <row r="68" spans="1:4">
      <c r="A68" s="41" t="s">
        <v>826</v>
      </c>
      <c r="B68" s="23" t="s">
        <v>816</v>
      </c>
      <c r="C68" s="23" t="s">
        <v>827</v>
      </c>
      <c r="D68" s="27" t="s">
        <v>828</v>
      </c>
    </row>
    <row r="69" spans="1:4">
      <c r="A69" s="41" t="s">
        <v>829</v>
      </c>
      <c r="B69" s="23" t="s">
        <v>816</v>
      </c>
      <c r="C69" s="23" t="s">
        <v>827</v>
      </c>
      <c r="D69" s="27" t="s">
        <v>828</v>
      </c>
    </row>
    <row r="70" spans="1:4">
      <c r="A70" s="41" t="s">
        <v>529</v>
      </c>
      <c r="B70" s="23" t="s">
        <v>530</v>
      </c>
      <c r="C70" s="23" t="s">
        <v>289</v>
      </c>
      <c r="D70" s="27" t="s">
        <v>531</v>
      </c>
    </row>
    <row r="71" spans="1:4" ht="26.4">
      <c r="A71" s="41" t="s">
        <v>532</v>
      </c>
      <c r="B71" s="23" t="s">
        <v>530</v>
      </c>
      <c r="C71" s="23" t="s">
        <v>830</v>
      </c>
      <c r="D71" s="27" t="s">
        <v>831</v>
      </c>
    </row>
    <row r="72" spans="1:4">
      <c r="A72" s="41" t="s">
        <v>581</v>
      </c>
      <c r="B72" s="26" t="s">
        <v>832</v>
      </c>
      <c r="C72" s="26" t="s">
        <v>833</v>
      </c>
      <c r="D72" s="26" t="s">
        <v>834</v>
      </c>
    </row>
    <row r="73" spans="1:4">
      <c r="A73" s="41" t="s">
        <v>835</v>
      </c>
      <c r="B73" s="23" t="s">
        <v>836</v>
      </c>
      <c r="C73" s="23" t="s">
        <v>837</v>
      </c>
      <c r="D73" s="27" t="s">
        <v>838</v>
      </c>
    </row>
    <row r="74" spans="1:4">
      <c r="A74" s="41" t="s">
        <v>839</v>
      </c>
      <c r="B74" s="23" t="s">
        <v>836</v>
      </c>
      <c r="C74" s="23" t="s">
        <v>837</v>
      </c>
      <c r="D74" s="27" t="s">
        <v>838</v>
      </c>
    </row>
    <row r="75" spans="1:4">
      <c r="A75" s="41" t="s">
        <v>287</v>
      </c>
      <c r="B75" s="24" t="s">
        <v>288</v>
      </c>
      <c r="C75" s="24" t="s">
        <v>342</v>
      </c>
      <c r="D75" s="26" t="s">
        <v>290</v>
      </c>
    </row>
    <row r="76" spans="1:4">
      <c r="A76" s="41" t="s">
        <v>291</v>
      </c>
      <c r="B76" s="24" t="s">
        <v>288</v>
      </c>
      <c r="C76" s="24" t="s">
        <v>342</v>
      </c>
      <c r="D76" s="26" t="s">
        <v>292</v>
      </c>
    </row>
    <row r="77" spans="1:4">
      <c r="A77" s="41" t="s">
        <v>293</v>
      </c>
      <c r="B77" s="24" t="s">
        <v>288</v>
      </c>
      <c r="C77" s="24" t="s">
        <v>342</v>
      </c>
      <c r="D77" s="26" t="s">
        <v>294</v>
      </c>
    </row>
    <row r="78" spans="1:4">
      <c r="A78" s="41" t="s">
        <v>295</v>
      </c>
      <c r="B78" s="24" t="s">
        <v>288</v>
      </c>
      <c r="C78" s="24" t="s">
        <v>342</v>
      </c>
      <c r="D78" s="26" t="s">
        <v>296</v>
      </c>
    </row>
    <row r="79" spans="1:4">
      <c r="A79" s="41" t="s">
        <v>297</v>
      </c>
      <c r="B79" s="24" t="s">
        <v>288</v>
      </c>
      <c r="C79" s="24" t="s">
        <v>342</v>
      </c>
      <c r="D79" s="26" t="s">
        <v>298</v>
      </c>
    </row>
    <row r="80" spans="1:4">
      <c r="A80" s="41" t="s">
        <v>299</v>
      </c>
      <c r="B80" s="24" t="s">
        <v>288</v>
      </c>
      <c r="C80" s="24" t="s">
        <v>342</v>
      </c>
      <c r="D80" s="26" t="s">
        <v>840</v>
      </c>
    </row>
    <row r="81" spans="1:4">
      <c r="A81" s="41" t="s">
        <v>447</v>
      </c>
      <c r="B81" s="24" t="s">
        <v>439</v>
      </c>
      <c r="C81" s="24" t="s">
        <v>440</v>
      </c>
      <c r="D81" s="26" t="s">
        <v>841</v>
      </c>
    </row>
    <row r="82" spans="1:4">
      <c r="A82" s="41" t="s">
        <v>449</v>
      </c>
      <c r="B82" s="24" t="s">
        <v>439</v>
      </c>
      <c r="C82" s="24" t="s">
        <v>440</v>
      </c>
      <c r="D82" s="26" t="s">
        <v>842</v>
      </c>
    </row>
    <row r="83" spans="1:4">
      <c r="A83" s="41" t="s">
        <v>843</v>
      </c>
      <c r="B83" s="24" t="s">
        <v>439</v>
      </c>
      <c r="C83" s="24" t="s">
        <v>440</v>
      </c>
      <c r="D83" s="26" t="s">
        <v>844</v>
      </c>
    </row>
    <row r="84" spans="1:4" ht="66">
      <c r="A84" s="41" t="s">
        <v>438</v>
      </c>
      <c r="B84" s="24" t="s">
        <v>439</v>
      </c>
      <c r="C84" s="24" t="s">
        <v>440</v>
      </c>
      <c r="D84" s="26" t="s">
        <v>845</v>
      </c>
    </row>
    <row r="85" spans="1:4">
      <c r="A85" s="41" t="s">
        <v>441</v>
      </c>
      <c r="B85" s="24" t="s">
        <v>439</v>
      </c>
      <c r="C85" s="24" t="s">
        <v>846</v>
      </c>
      <c r="D85" s="26" t="s">
        <v>847</v>
      </c>
    </row>
    <row r="86" spans="1:4">
      <c r="A86" s="41" t="s">
        <v>450</v>
      </c>
      <c r="B86" s="24" t="s">
        <v>439</v>
      </c>
      <c r="C86" s="24" t="s">
        <v>448</v>
      </c>
      <c r="D86" s="26" t="s">
        <v>848</v>
      </c>
    </row>
    <row r="87" spans="1:4">
      <c r="A87" s="41" t="s">
        <v>849</v>
      </c>
      <c r="B87" s="24" t="s">
        <v>439</v>
      </c>
      <c r="C87" s="24" t="s">
        <v>448</v>
      </c>
      <c r="D87" s="26" t="s">
        <v>850</v>
      </c>
    </row>
    <row r="88" spans="1:4">
      <c r="A88" s="41" t="s">
        <v>851</v>
      </c>
      <c r="B88" s="24" t="s">
        <v>439</v>
      </c>
      <c r="C88" s="24" t="s">
        <v>448</v>
      </c>
      <c r="D88" s="26" t="s">
        <v>852</v>
      </c>
    </row>
    <row r="89" spans="1:4">
      <c r="A89" s="41" t="s">
        <v>451</v>
      </c>
      <c r="B89" s="24" t="s">
        <v>439</v>
      </c>
      <c r="C89" s="24" t="s">
        <v>445</v>
      </c>
      <c r="D89" s="26" t="s">
        <v>752</v>
      </c>
    </row>
    <row r="90" spans="1:4">
      <c r="A90" s="41" t="s">
        <v>853</v>
      </c>
      <c r="B90" s="24" t="s">
        <v>439</v>
      </c>
      <c r="C90" s="24" t="s">
        <v>445</v>
      </c>
      <c r="D90" s="26" t="s">
        <v>854</v>
      </c>
    </row>
    <row r="91" spans="1:4">
      <c r="A91" s="41" t="s">
        <v>855</v>
      </c>
      <c r="B91" s="24" t="s">
        <v>439</v>
      </c>
      <c r="C91" s="24" t="s">
        <v>445</v>
      </c>
      <c r="D91" s="26" t="s">
        <v>856</v>
      </c>
    </row>
    <row r="92" spans="1:4">
      <c r="A92" s="41" t="s">
        <v>857</v>
      </c>
      <c r="B92" s="24" t="s">
        <v>439</v>
      </c>
      <c r="C92" s="24" t="s">
        <v>445</v>
      </c>
      <c r="D92" s="26" t="s">
        <v>856</v>
      </c>
    </row>
    <row r="93" spans="1:4">
      <c r="A93" s="41" t="s">
        <v>858</v>
      </c>
      <c r="B93" s="24" t="s">
        <v>439</v>
      </c>
      <c r="C93" s="24" t="s">
        <v>445</v>
      </c>
      <c r="D93" s="26" t="s">
        <v>859</v>
      </c>
    </row>
    <row r="94" spans="1:4">
      <c r="A94" s="41" t="s">
        <v>860</v>
      </c>
      <c r="B94" s="24" t="s">
        <v>439</v>
      </c>
      <c r="C94" s="24" t="s">
        <v>445</v>
      </c>
      <c r="D94" s="26" t="s">
        <v>861</v>
      </c>
    </row>
    <row r="95" spans="1:4">
      <c r="A95" s="41" t="s">
        <v>862</v>
      </c>
      <c r="B95" s="24" t="s">
        <v>439</v>
      </c>
      <c r="C95" s="24" t="s">
        <v>445</v>
      </c>
      <c r="D95" s="26" t="s">
        <v>863</v>
      </c>
    </row>
    <row r="96" spans="1:4">
      <c r="A96" s="41" t="s">
        <v>864</v>
      </c>
      <c r="B96" s="23" t="s">
        <v>439</v>
      </c>
      <c r="C96" s="23" t="s">
        <v>445</v>
      </c>
      <c r="D96" s="27" t="s">
        <v>865</v>
      </c>
    </row>
    <row r="97" spans="1:4">
      <c r="A97" s="41" t="s">
        <v>866</v>
      </c>
      <c r="B97" s="24" t="s">
        <v>439</v>
      </c>
      <c r="C97" s="24" t="s">
        <v>445</v>
      </c>
      <c r="D97" s="26" t="s">
        <v>867</v>
      </c>
    </row>
    <row r="98" spans="1:4">
      <c r="A98" s="41" t="s">
        <v>868</v>
      </c>
      <c r="B98" s="24" t="s">
        <v>439</v>
      </c>
      <c r="C98" s="24" t="s">
        <v>448</v>
      </c>
      <c r="D98" s="26" t="s">
        <v>869</v>
      </c>
    </row>
    <row r="99" spans="1:4" ht="26.4">
      <c r="A99" s="41" t="s">
        <v>444</v>
      </c>
      <c r="B99" s="24" t="s">
        <v>439</v>
      </c>
      <c r="C99" s="24" t="s">
        <v>448</v>
      </c>
      <c r="D99" s="26" t="s">
        <v>870</v>
      </c>
    </row>
    <row r="100" spans="1:4" ht="26.4">
      <c r="A100" s="41" t="s">
        <v>446</v>
      </c>
      <c r="B100" s="24" t="s">
        <v>439</v>
      </c>
      <c r="C100" s="24" t="s">
        <v>448</v>
      </c>
      <c r="D100" s="26" t="s">
        <v>871</v>
      </c>
    </row>
    <row r="101" spans="1:4">
      <c r="A101" s="41" t="s">
        <v>872</v>
      </c>
      <c r="B101" s="24" t="s">
        <v>873</v>
      </c>
      <c r="C101" s="24" t="s">
        <v>874</v>
      </c>
      <c r="D101" s="26" t="s">
        <v>875</v>
      </c>
    </row>
    <row r="102" spans="1:4" ht="26.4">
      <c r="A102" s="41" t="s">
        <v>497</v>
      </c>
      <c r="B102" s="24" t="s">
        <v>498</v>
      </c>
      <c r="C102" s="24" t="s">
        <v>506</v>
      </c>
      <c r="D102" s="26" t="s">
        <v>876</v>
      </c>
    </row>
    <row r="103" spans="1:4" ht="26.4">
      <c r="A103" s="41" t="s">
        <v>499</v>
      </c>
      <c r="B103" s="24" t="s">
        <v>498</v>
      </c>
      <c r="C103" s="24" t="s">
        <v>506</v>
      </c>
      <c r="D103" s="26" t="s">
        <v>876</v>
      </c>
    </row>
    <row r="104" spans="1:4" ht="26.4">
      <c r="A104" s="41" t="s">
        <v>500</v>
      </c>
      <c r="B104" s="23" t="s">
        <v>498</v>
      </c>
      <c r="C104" s="23" t="s">
        <v>506</v>
      </c>
      <c r="D104" s="27" t="s">
        <v>876</v>
      </c>
    </row>
    <row r="105" spans="1:4" ht="26.4">
      <c r="A105" s="41" t="s">
        <v>501</v>
      </c>
      <c r="B105" s="23" t="s">
        <v>498</v>
      </c>
      <c r="C105" s="23" t="s">
        <v>506</v>
      </c>
      <c r="D105" s="27" t="s">
        <v>876</v>
      </c>
    </row>
    <row r="106" spans="1:4" ht="26.4">
      <c r="A106" s="41" t="s">
        <v>502</v>
      </c>
      <c r="B106" s="23" t="s">
        <v>498</v>
      </c>
      <c r="C106" s="23" t="s">
        <v>506</v>
      </c>
      <c r="D106" s="27" t="s">
        <v>876</v>
      </c>
    </row>
    <row r="107" spans="1:4" ht="26.4">
      <c r="A107" s="41" t="s">
        <v>503</v>
      </c>
      <c r="B107" s="23" t="s">
        <v>498</v>
      </c>
      <c r="C107" s="23" t="s">
        <v>506</v>
      </c>
      <c r="D107" s="27" t="s">
        <v>876</v>
      </c>
    </row>
    <row r="108" spans="1:4" ht="26.4">
      <c r="A108" s="41" t="s">
        <v>504</v>
      </c>
      <c r="B108" s="23" t="s">
        <v>498</v>
      </c>
      <c r="C108" s="23" t="s">
        <v>506</v>
      </c>
      <c r="D108" s="27" t="s">
        <v>876</v>
      </c>
    </row>
    <row r="109" spans="1:4" ht="26.4">
      <c r="A109" s="41" t="s">
        <v>505</v>
      </c>
      <c r="B109" s="23" t="s">
        <v>498</v>
      </c>
      <c r="C109" s="23" t="s">
        <v>506</v>
      </c>
      <c r="D109" s="27" t="s">
        <v>876</v>
      </c>
    </row>
    <row r="110" spans="1:4">
      <c r="A110" s="41" t="s">
        <v>877</v>
      </c>
      <c r="B110" s="23" t="s">
        <v>498</v>
      </c>
      <c r="C110" s="23" t="s">
        <v>506</v>
      </c>
      <c r="D110" s="27" t="s">
        <v>878</v>
      </c>
    </row>
    <row r="111" spans="1:4">
      <c r="A111" s="41" t="s">
        <v>879</v>
      </c>
      <c r="B111" s="23" t="s">
        <v>498</v>
      </c>
      <c r="C111" s="23" t="s">
        <v>506</v>
      </c>
      <c r="D111" s="27" t="s">
        <v>880</v>
      </c>
    </row>
    <row r="112" spans="1:4">
      <c r="A112" s="41" t="s">
        <v>881</v>
      </c>
      <c r="B112" s="23" t="s">
        <v>498</v>
      </c>
      <c r="C112" s="23" t="s">
        <v>506</v>
      </c>
      <c r="D112" s="27" t="s">
        <v>882</v>
      </c>
    </row>
    <row r="113" spans="1:4">
      <c r="A113" s="41" t="s">
        <v>883</v>
      </c>
      <c r="B113" s="23" t="s">
        <v>498</v>
      </c>
      <c r="C113" s="23" t="s">
        <v>506</v>
      </c>
      <c r="D113" s="27" t="s">
        <v>884</v>
      </c>
    </row>
    <row r="114" spans="1:4">
      <c r="A114" s="41" t="s">
        <v>885</v>
      </c>
      <c r="B114" s="23" t="s">
        <v>498</v>
      </c>
      <c r="C114" s="23" t="s">
        <v>506</v>
      </c>
      <c r="D114" s="27" t="s">
        <v>886</v>
      </c>
    </row>
    <row r="115" spans="1:4">
      <c r="A115" s="41" t="s">
        <v>343</v>
      </c>
      <c r="B115" s="23" t="s">
        <v>344</v>
      </c>
      <c r="C115" s="23" t="s">
        <v>345</v>
      </c>
      <c r="D115" s="27" t="s">
        <v>346</v>
      </c>
    </row>
    <row r="116" spans="1:4">
      <c r="A116" s="41" t="s">
        <v>347</v>
      </c>
      <c r="B116" s="23" t="s">
        <v>344</v>
      </c>
      <c r="C116" s="23" t="s">
        <v>345</v>
      </c>
      <c r="D116" s="27" t="s">
        <v>348</v>
      </c>
    </row>
    <row r="117" spans="1:4">
      <c r="A117" s="41" t="s">
        <v>349</v>
      </c>
      <c r="B117" s="23" t="s">
        <v>344</v>
      </c>
      <c r="C117" s="23" t="s">
        <v>345</v>
      </c>
      <c r="D117" s="27" t="s">
        <v>350</v>
      </c>
    </row>
    <row r="118" spans="1:4" ht="66">
      <c r="A118" s="41" t="s">
        <v>351</v>
      </c>
      <c r="B118" s="23" t="s">
        <v>344</v>
      </c>
      <c r="C118" s="23" t="s">
        <v>345</v>
      </c>
      <c r="D118" s="27" t="s">
        <v>887</v>
      </c>
    </row>
    <row r="119" spans="1:4" ht="26.4">
      <c r="A119" s="41" t="s">
        <v>352</v>
      </c>
      <c r="B119" s="23" t="s">
        <v>344</v>
      </c>
      <c r="C119" s="23" t="s">
        <v>345</v>
      </c>
      <c r="D119" s="27" t="s">
        <v>888</v>
      </c>
    </row>
    <row r="120" spans="1:4">
      <c r="A120" s="41" t="s">
        <v>353</v>
      </c>
      <c r="B120" s="24" t="s">
        <v>344</v>
      </c>
      <c r="C120" s="24" t="s">
        <v>345</v>
      </c>
      <c r="D120" s="26" t="s">
        <v>356</v>
      </c>
    </row>
    <row r="121" spans="1:4">
      <c r="A121" s="41" t="s">
        <v>354</v>
      </c>
      <c r="B121" s="24" t="s">
        <v>344</v>
      </c>
      <c r="C121" s="24" t="s">
        <v>345</v>
      </c>
      <c r="D121" s="26" t="s">
        <v>357</v>
      </c>
    </row>
    <row r="122" spans="1:4">
      <c r="A122" s="41" t="s">
        <v>355</v>
      </c>
      <c r="B122" s="24" t="s">
        <v>344</v>
      </c>
      <c r="C122" s="24" t="s">
        <v>345</v>
      </c>
      <c r="D122" s="26" t="s">
        <v>358</v>
      </c>
    </row>
    <row r="123" spans="1:4">
      <c r="A123" s="41" t="s">
        <v>359</v>
      </c>
      <c r="B123" s="24" t="s">
        <v>344</v>
      </c>
      <c r="C123" s="24" t="s">
        <v>889</v>
      </c>
      <c r="D123" s="26" t="s">
        <v>890</v>
      </c>
    </row>
    <row r="124" spans="1:4">
      <c r="A124" s="41" t="s">
        <v>360</v>
      </c>
      <c r="B124" s="24" t="s">
        <v>344</v>
      </c>
      <c r="C124" s="24" t="s">
        <v>889</v>
      </c>
      <c r="D124" s="26" t="s">
        <v>891</v>
      </c>
    </row>
    <row r="125" spans="1:4">
      <c r="A125" s="41" t="s">
        <v>547</v>
      </c>
      <c r="B125" s="24" t="s">
        <v>892</v>
      </c>
      <c r="C125" s="24" t="s">
        <v>550</v>
      </c>
      <c r="D125" s="26"/>
    </row>
    <row r="126" spans="1:4">
      <c r="A126" s="41" t="s">
        <v>893</v>
      </c>
      <c r="B126" s="24" t="s">
        <v>548</v>
      </c>
      <c r="C126" s="24" t="s">
        <v>894</v>
      </c>
      <c r="D126" s="26" t="s">
        <v>895</v>
      </c>
    </row>
    <row r="127" spans="1:4">
      <c r="A127" s="41" t="s">
        <v>549</v>
      </c>
      <c r="B127" s="24" t="s">
        <v>548</v>
      </c>
      <c r="C127" s="24" t="s">
        <v>896</v>
      </c>
      <c r="D127" s="26" t="s">
        <v>897</v>
      </c>
    </row>
    <row r="128" spans="1:4" ht="26.4">
      <c r="A128" s="41" t="s">
        <v>898</v>
      </c>
      <c r="B128" s="24" t="s">
        <v>892</v>
      </c>
      <c r="C128" s="24" t="s">
        <v>484</v>
      </c>
      <c r="D128" s="26" t="s">
        <v>899</v>
      </c>
    </row>
    <row r="129" spans="1:4">
      <c r="A129" s="41" t="s">
        <v>900</v>
      </c>
      <c r="B129" s="24" t="s">
        <v>892</v>
      </c>
      <c r="C129" s="24" t="s">
        <v>483</v>
      </c>
      <c r="D129" s="26" t="s">
        <v>901</v>
      </c>
    </row>
    <row r="130" spans="1:4">
      <c r="A130" s="41" t="s">
        <v>902</v>
      </c>
      <c r="B130" s="24" t="s">
        <v>892</v>
      </c>
      <c r="C130" s="24" t="s">
        <v>483</v>
      </c>
      <c r="D130" s="26" t="s">
        <v>901</v>
      </c>
    </row>
    <row r="131" spans="1:4">
      <c r="A131" s="41" t="s">
        <v>903</v>
      </c>
      <c r="B131" s="24" t="s">
        <v>892</v>
      </c>
      <c r="C131" s="24" t="s">
        <v>904</v>
      </c>
      <c r="D131" s="26" t="s">
        <v>905</v>
      </c>
    </row>
    <row r="132" spans="1:4">
      <c r="A132" s="41" t="s">
        <v>906</v>
      </c>
      <c r="B132" s="24" t="s">
        <v>892</v>
      </c>
      <c r="C132" s="24" t="s">
        <v>483</v>
      </c>
      <c r="D132" s="26" t="s">
        <v>907</v>
      </c>
    </row>
    <row r="133" spans="1:4">
      <c r="A133" s="41" t="s">
        <v>908</v>
      </c>
      <c r="B133" s="24" t="s">
        <v>548</v>
      </c>
      <c r="C133" s="24" t="s">
        <v>483</v>
      </c>
      <c r="D133" s="26" t="s">
        <v>909</v>
      </c>
    </row>
    <row r="134" spans="1:4">
      <c r="A134" s="41" t="s">
        <v>910</v>
      </c>
      <c r="B134" s="24" t="s">
        <v>548</v>
      </c>
      <c r="C134" s="24" t="s">
        <v>483</v>
      </c>
      <c r="D134" s="26" t="s">
        <v>911</v>
      </c>
    </row>
    <row r="135" spans="1:4">
      <c r="A135" s="41" t="s">
        <v>546</v>
      </c>
      <c r="B135" s="24" t="s">
        <v>892</v>
      </c>
      <c r="C135" s="24" t="s">
        <v>912</v>
      </c>
      <c r="D135" s="26" t="s">
        <v>909</v>
      </c>
    </row>
    <row r="136" spans="1:4">
      <c r="A136" s="41" t="s">
        <v>913</v>
      </c>
      <c r="B136" s="24" t="s">
        <v>892</v>
      </c>
      <c r="C136" s="24" t="s">
        <v>912</v>
      </c>
      <c r="D136" s="26" t="s">
        <v>914</v>
      </c>
    </row>
    <row r="137" spans="1:4">
      <c r="A137" s="41" t="s">
        <v>388</v>
      </c>
      <c r="B137" s="24" t="s">
        <v>389</v>
      </c>
      <c r="C137" s="24" t="s">
        <v>915</v>
      </c>
      <c r="D137" s="26"/>
    </row>
    <row r="138" spans="1:4">
      <c r="A138" s="41" t="s">
        <v>390</v>
      </c>
      <c r="B138" s="24" t="s">
        <v>389</v>
      </c>
      <c r="C138" s="24" t="s">
        <v>289</v>
      </c>
      <c r="D138" s="26"/>
    </row>
    <row r="139" spans="1:4">
      <c r="A139" s="41" t="s">
        <v>916</v>
      </c>
      <c r="B139" s="24" t="s">
        <v>917</v>
      </c>
      <c r="C139" s="24" t="s">
        <v>918</v>
      </c>
      <c r="D139" s="26" t="s">
        <v>919</v>
      </c>
    </row>
    <row r="140" spans="1:4">
      <c r="A140" s="41" t="s">
        <v>920</v>
      </c>
      <c r="B140" s="24" t="s">
        <v>645</v>
      </c>
      <c r="C140" s="24" t="s">
        <v>644</v>
      </c>
      <c r="D140" s="26" t="s">
        <v>921</v>
      </c>
    </row>
    <row r="141" spans="1:4">
      <c r="A141" s="41" t="s">
        <v>922</v>
      </c>
      <c r="B141" s="24" t="s">
        <v>645</v>
      </c>
      <c r="C141" s="24" t="s">
        <v>644</v>
      </c>
      <c r="D141" s="26" t="s">
        <v>919</v>
      </c>
    </row>
    <row r="142" spans="1:4">
      <c r="A142" s="41" t="s">
        <v>923</v>
      </c>
      <c r="B142" s="24" t="s">
        <v>645</v>
      </c>
      <c r="C142" s="24" t="s">
        <v>644</v>
      </c>
      <c r="D142" s="26" t="s">
        <v>921</v>
      </c>
    </row>
    <row r="143" spans="1:4">
      <c r="A143" s="41" t="s">
        <v>924</v>
      </c>
      <c r="B143" s="24" t="s">
        <v>645</v>
      </c>
      <c r="C143" s="24" t="s">
        <v>644</v>
      </c>
      <c r="D143" s="26" t="s">
        <v>925</v>
      </c>
    </row>
    <row r="144" spans="1:4">
      <c r="A144" s="41" t="s">
        <v>926</v>
      </c>
      <c r="B144" s="24" t="s">
        <v>645</v>
      </c>
      <c r="C144" s="24" t="s">
        <v>644</v>
      </c>
      <c r="D144" s="26" t="s">
        <v>925</v>
      </c>
    </row>
    <row r="145" spans="1:4">
      <c r="A145" s="41" t="s">
        <v>927</v>
      </c>
      <c r="B145" s="24" t="s">
        <v>645</v>
      </c>
      <c r="C145" s="24" t="s">
        <v>644</v>
      </c>
      <c r="D145" s="26" t="s">
        <v>925</v>
      </c>
    </row>
    <row r="146" spans="1:4">
      <c r="A146" s="41" t="s">
        <v>928</v>
      </c>
      <c r="B146" s="24" t="s">
        <v>645</v>
      </c>
      <c r="C146" s="24" t="s">
        <v>644</v>
      </c>
      <c r="D146" s="26" t="s">
        <v>921</v>
      </c>
    </row>
    <row r="147" spans="1:4">
      <c r="A147" s="41" t="s">
        <v>929</v>
      </c>
      <c r="B147" s="24" t="s">
        <v>645</v>
      </c>
      <c r="C147" s="24" t="s">
        <v>644</v>
      </c>
      <c r="D147" s="26" t="s">
        <v>925</v>
      </c>
    </row>
    <row r="148" spans="1:4">
      <c r="A148" s="41" t="s">
        <v>930</v>
      </c>
      <c r="B148" s="24" t="s">
        <v>917</v>
      </c>
      <c r="C148" s="24" t="s">
        <v>918</v>
      </c>
      <c r="D148" s="26" t="s">
        <v>921</v>
      </c>
    </row>
    <row r="149" spans="1:4">
      <c r="A149" s="41" t="s">
        <v>454</v>
      </c>
      <c r="B149" s="24" t="s">
        <v>455</v>
      </c>
      <c r="C149" s="24" t="s">
        <v>255</v>
      </c>
      <c r="D149" s="26" t="s">
        <v>931</v>
      </c>
    </row>
    <row r="150" spans="1:4">
      <c r="A150" s="41" t="s">
        <v>457</v>
      </c>
      <c r="B150" s="24" t="s">
        <v>455</v>
      </c>
      <c r="C150" s="24" t="s">
        <v>932</v>
      </c>
      <c r="D150" s="26"/>
    </row>
    <row r="151" spans="1:4">
      <c r="A151" s="41" t="s">
        <v>458</v>
      </c>
      <c r="B151" s="24" t="s">
        <v>455</v>
      </c>
      <c r="C151" s="24" t="s">
        <v>459</v>
      </c>
      <c r="D151" s="26"/>
    </row>
    <row r="152" spans="1:4">
      <c r="A152" s="41" t="s">
        <v>460</v>
      </c>
      <c r="B152" s="24" t="s">
        <v>455</v>
      </c>
      <c r="C152" s="24" t="s">
        <v>933</v>
      </c>
      <c r="D152" s="26" t="s">
        <v>934</v>
      </c>
    </row>
    <row r="153" spans="1:4">
      <c r="A153" s="41" t="s">
        <v>463</v>
      </c>
      <c r="B153" s="24" t="s">
        <v>455</v>
      </c>
      <c r="C153" s="24" t="s">
        <v>933</v>
      </c>
      <c r="D153" s="26" t="s">
        <v>934</v>
      </c>
    </row>
    <row r="154" spans="1:4">
      <c r="A154" s="41" t="s">
        <v>935</v>
      </c>
      <c r="B154" s="24" t="s">
        <v>455</v>
      </c>
      <c r="C154" s="24" t="s">
        <v>461</v>
      </c>
      <c r="D154" s="26" t="s">
        <v>462</v>
      </c>
    </row>
    <row r="155" spans="1:4">
      <c r="A155" s="41" t="s">
        <v>936</v>
      </c>
      <c r="B155" s="24" t="s">
        <v>455</v>
      </c>
      <c r="C155" s="24" t="s">
        <v>461</v>
      </c>
      <c r="D155" s="26" t="s">
        <v>462</v>
      </c>
    </row>
    <row r="156" spans="1:4">
      <c r="A156" s="41" t="s">
        <v>937</v>
      </c>
      <c r="B156" s="24" t="s">
        <v>455</v>
      </c>
      <c r="C156" s="24" t="s">
        <v>461</v>
      </c>
      <c r="D156" s="26" t="s">
        <v>462</v>
      </c>
    </row>
    <row r="157" spans="1:4">
      <c r="A157" s="41" t="s">
        <v>938</v>
      </c>
      <c r="B157" s="24" t="s">
        <v>455</v>
      </c>
      <c r="C157" s="24" t="s">
        <v>461</v>
      </c>
      <c r="D157" s="26" t="s">
        <v>462</v>
      </c>
    </row>
    <row r="158" spans="1:4">
      <c r="A158" s="41" t="s">
        <v>198</v>
      </c>
      <c r="B158" s="24" t="s">
        <v>199</v>
      </c>
      <c r="C158" s="24" t="s">
        <v>200</v>
      </c>
      <c r="D158" s="26" t="s">
        <v>939</v>
      </c>
    </row>
    <row r="159" spans="1:4" ht="26.4">
      <c r="A159" s="41" t="s">
        <v>201</v>
      </c>
      <c r="B159" s="24" t="s">
        <v>199</v>
      </c>
      <c r="C159" s="24" t="s">
        <v>200</v>
      </c>
      <c r="D159" s="26" t="s">
        <v>940</v>
      </c>
    </row>
    <row r="160" spans="1:4" ht="26.4">
      <c r="A160" s="41" t="s">
        <v>202</v>
      </c>
      <c r="B160" s="24" t="s">
        <v>199</v>
      </c>
      <c r="C160" s="24" t="s">
        <v>200</v>
      </c>
      <c r="D160" s="26" t="s">
        <v>941</v>
      </c>
    </row>
    <row r="161" spans="1:4" ht="26.4">
      <c r="A161" s="41" t="s">
        <v>203</v>
      </c>
      <c r="B161" s="24" t="s">
        <v>199</v>
      </c>
      <c r="C161" s="24" t="s">
        <v>200</v>
      </c>
      <c r="D161" s="26" t="s">
        <v>940</v>
      </c>
    </row>
    <row r="162" spans="1:4" ht="26.4">
      <c r="A162" s="41" t="s">
        <v>942</v>
      </c>
      <c r="B162" s="24" t="s">
        <v>199</v>
      </c>
      <c r="C162" s="24" t="s">
        <v>200</v>
      </c>
      <c r="D162" s="26" t="s">
        <v>941</v>
      </c>
    </row>
    <row r="163" spans="1:4">
      <c r="A163" s="41" t="s">
        <v>943</v>
      </c>
      <c r="B163" s="24" t="s">
        <v>199</v>
      </c>
      <c r="C163" s="24" t="s">
        <v>200</v>
      </c>
      <c r="D163" s="26" t="s">
        <v>944</v>
      </c>
    </row>
    <row r="164" spans="1:4" ht="26.4">
      <c r="A164" s="41" t="s">
        <v>945</v>
      </c>
      <c r="B164" s="24" t="s">
        <v>199</v>
      </c>
      <c r="C164" s="24" t="s">
        <v>200</v>
      </c>
      <c r="D164" s="26" t="s">
        <v>946</v>
      </c>
    </row>
    <row r="165" spans="1:4">
      <c r="A165" s="41" t="s">
        <v>947</v>
      </c>
      <c r="B165" s="24" t="s">
        <v>199</v>
      </c>
      <c r="C165" s="24" t="s">
        <v>200</v>
      </c>
      <c r="D165" s="26" t="s">
        <v>948</v>
      </c>
    </row>
    <row r="166" spans="1:4">
      <c r="A166" s="41" t="s">
        <v>556</v>
      </c>
      <c r="B166" s="24" t="s">
        <v>554</v>
      </c>
      <c r="C166" s="24" t="s">
        <v>949</v>
      </c>
      <c r="D166" s="26" t="s">
        <v>950</v>
      </c>
    </row>
    <row r="167" spans="1:4">
      <c r="A167" s="41" t="s">
        <v>951</v>
      </c>
      <c r="B167" s="24" t="s">
        <v>554</v>
      </c>
      <c r="C167" s="24" t="s">
        <v>949</v>
      </c>
      <c r="D167" s="26" t="s">
        <v>950</v>
      </c>
    </row>
    <row r="168" spans="1:4">
      <c r="A168" s="41" t="s">
        <v>952</v>
      </c>
      <c r="B168" s="24" t="s">
        <v>554</v>
      </c>
      <c r="C168" s="24" t="s">
        <v>949</v>
      </c>
      <c r="D168" s="26" t="s">
        <v>950</v>
      </c>
    </row>
    <row r="169" spans="1:4">
      <c r="A169" s="41" t="s">
        <v>953</v>
      </c>
      <c r="B169" s="24" t="s">
        <v>554</v>
      </c>
      <c r="C169" s="24" t="s">
        <v>949</v>
      </c>
      <c r="D169" s="26" t="s">
        <v>954</v>
      </c>
    </row>
    <row r="170" spans="1:4" ht="26.4">
      <c r="A170" s="41" t="s">
        <v>955</v>
      </c>
      <c r="B170" s="24" t="s">
        <v>554</v>
      </c>
      <c r="C170" s="24" t="s">
        <v>949</v>
      </c>
      <c r="D170" s="26" t="s">
        <v>956</v>
      </c>
    </row>
    <row r="171" spans="1:4" ht="26.4">
      <c r="A171" s="41" t="s">
        <v>957</v>
      </c>
      <c r="B171" s="24" t="s">
        <v>554</v>
      </c>
      <c r="C171" s="24" t="s">
        <v>557</v>
      </c>
      <c r="D171" s="26" t="s">
        <v>958</v>
      </c>
    </row>
    <row r="172" spans="1:4" ht="52.8">
      <c r="A172" s="41" t="s">
        <v>959</v>
      </c>
      <c r="B172" s="24" t="s">
        <v>554</v>
      </c>
      <c r="C172" s="24" t="s">
        <v>949</v>
      </c>
      <c r="D172" s="26" t="s">
        <v>960</v>
      </c>
    </row>
    <row r="173" spans="1:4">
      <c r="A173" s="41" t="s">
        <v>553</v>
      </c>
      <c r="B173" s="24" t="s">
        <v>554</v>
      </c>
      <c r="C173" s="24" t="s">
        <v>961</v>
      </c>
      <c r="D173" s="26" t="s">
        <v>962</v>
      </c>
    </row>
    <row r="174" spans="1:4">
      <c r="A174" s="41" t="s">
        <v>555</v>
      </c>
      <c r="B174" s="24" t="s">
        <v>554</v>
      </c>
      <c r="C174" s="24" t="s">
        <v>961</v>
      </c>
      <c r="D174" s="26" t="s">
        <v>963</v>
      </c>
    </row>
    <row r="175" spans="1:4">
      <c r="A175" s="41" t="s">
        <v>964</v>
      </c>
      <c r="B175" s="24" t="s">
        <v>554</v>
      </c>
      <c r="C175" s="24" t="s">
        <v>961</v>
      </c>
      <c r="D175" s="26" t="s">
        <v>963</v>
      </c>
    </row>
    <row r="176" spans="1:4">
      <c r="A176" s="41" t="s">
        <v>965</v>
      </c>
      <c r="B176" s="24" t="s">
        <v>554</v>
      </c>
      <c r="C176" s="24" t="s">
        <v>961</v>
      </c>
      <c r="D176" s="26" t="s">
        <v>966</v>
      </c>
    </row>
    <row r="177" spans="1:4">
      <c r="A177" s="41" t="s">
        <v>967</v>
      </c>
      <c r="B177" s="24" t="s">
        <v>554</v>
      </c>
      <c r="C177" s="24" t="s">
        <v>961</v>
      </c>
      <c r="D177" s="26" t="s">
        <v>966</v>
      </c>
    </row>
    <row r="178" spans="1:4">
      <c r="A178" s="41" t="s">
        <v>968</v>
      </c>
      <c r="B178" s="23" t="s">
        <v>554</v>
      </c>
      <c r="C178" s="23" t="s">
        <v>961</v>
      </c>
      <c r="D178" s="27" t="s">
        <v>966</v>
      </c>
    </row>
    <row r="179" spans="1:4">
      <c r="A179" s="41" t="s">
        <v>969</v>
      </c>
      <c r="B179" s="24" t="s">
        <v>554</v>
      </c>
      <c r="C179" s="24" t="s">
        <v>970</v>
      </c>
      <c r="D179" s="26" t="s">
        <v>971</v>
      </c>
    </row>
    <row r="180" spans="1:4">
      <c r="A180" s="41" t="s">
        <v>972</v>
      </c>
      <c r="B180" s="24" t="s">
        <v>554</v>
      </c>
      <c r="C180" s="24" t="s">
        <v>970</v>
      </c>
      <c r="D180" s="26" t="s">
        <v>971</v>
      </c>
    </row>
    <row r="181" spans="1:4">
      <c r="A181" s="41" t="s">
        <v>592</v>
      </c>
      <c r="B181" s="24" t="s">
        <v>593</v>
      </c>
      <c r="C181" s="24" t="s">
        <v>594</v>
      </c>
      <c r="D181" s="26" t="s">
        <v>973</v>
      </c>
    </row>
    <row r="182" spans="1:4">
      <c r="A182" s="41" t="s">
        <v>974</v>
      </c>
      <c r="B182" s="24" t="s">
        <v>593</v>
      </c>
      <c r="C182" s="24" t="s">
        <v>594</v>
      </c>
      <c r="D182" s="26" t="s">
        <v>595</v>
      </c>
    </row>
    <row r="183" spans="1:4">
      <c r="A183" s="41" t="s">
        <v>975</v>
      </c>
      <c r="B183" s="24" t="s">
        <v>593</v>
      </c>
      <c r="C183" s="24" t="s">
        <v>976</v>
      </c>
      <c r="D183" s="26" t="s">
        <v>977</v>
      </c>
    </row>
    <row r="184" spans="1:4">
      <c r="A184" s="41" t="s">
        <v>272</v>
      </c>
      <c r="B184" s="24" t="s">
        <v>273</v>
      </c>
      <c r="C184" s="24" t="s">
        <v>274</v>
      </c>
      <c r="D184" s="26" t="s">
        <v>978</v>
      </c>
    </row>
    <row r="185" spans="1:4">
      <c r="A185" s="41" t="s">
        <v>275</v>
      </c>
      <c r="B185" s="24" t="s">
        <v>273</v>
      </c>
      <c r="C185" s="24" t="s">
        <v>979</v>
      </c>
      <c r="D185" s="26" t="s">
        <v>980</v>
      </c>
    </row>
    <row r="186" spans="1:4">
      <c r="A186" s="41" t="s">
        <v>276</v>
      </c>
      <c r="B186" s="24" t="s">
        <v>273</v>
      </c>
      <c r="C186" s="24" t="s">
        <v>981</v>
      </c>
      <c r="D186" s="26" t="s">
        <v>982</v>
      </c>
    </row>
    <row r="187" spans="1:4">
      <c r="A187" s="41" t="s">
        <v>983</v>
      </c>
      <c r="B187" s="24" t="s">
        <v>273</v>
      </c>
      <c r="C187" s="24" t="s">
        <v>984</v>
      </c>
      <c r="D187" s="26" t="s">
        <v>985</v>
      </c>
    </row>
    <row r="188" spans="1:4">
      <c r="A188" s="41" t="s">
        <v>339</v>
      </c>
      <c r="B188" s="24" t="s">
        <v>986</v>
      </c>
      <c r="C188" s="24" t="s">
        <v>987</v>
      </c>
      <c r="D188" s="26"/>
    </row>
    <row r="189" spans="1:4">
      <c r="A189" s="41" t="s">
        <v>311</v>
      </c>
      <c r="B189" s="24" t="s">
        <v>313</v>
      </c>
      <c r="C189" s="24" t="s">
        <v>416</v>
      </c>
      <c r="D189" s="26" t="s">
        <v>988</v>
      </c>
    </row>
    <row r="190" spans="1:4">
      <c r="A190" s="41" t="s">
        <v>312</v>
      </c>
      <c r="B190" s="24" t="s">
        <v>313</v>
      </c>
      <c r="C190" s="24" t="s">
        <v>416</v>
      </c>
      <c r="D190" s="26" t="s">
        <v>989</v>
      </c>
    </row>
    <row r="191" spans="1:4">
      <c r="A191" s="41" t="s">
        <v>314</v>
      </c>
      <c r="B191" s="26" t="s">
        <v>313</v>
      </c>
      <c r="C191" s="26" t="s">
        <v>416</v>
      </c>
      <c r="D191" s="26" t="s">
        <v>990</v>
      </c>
    </row>
    <row r="192" spans="1:4">
      <c r="A192" s="41" t="s">
        <v>315</v>
      </c>
      <c r="B192" s="26" t="s">
        <v>313</v>
      </c>
      <c r="C192" s="26" t="s">
        <v>416</v>
      </c>
      <c r="D192" s="26" t="s">
        <v>991</v>
      </c>
    </row>
    <row r="193" spans="1:4">
      <c r="A193" s="41" t="s">
        <v>316</v>
      </c>
      <c r="B193" s="26" t="s">
        <v>313</v>
      </c>
      <c r="C193" s="26" t="s">
        <v>416</v>
      </c>
      <c r="D193" s="26" t="s">
        <v>992</v>
      </c>
    </row>
    <row r="194" spans="1:4">
      <c r="A194" s="41" t="s">
        <v>317</v>
      </c>
      <c r="B194" s="26" t="s">
        <v>313</v>
      </c>
      <c r="C194" s="26" t="s">
        <v>416</v>
      </c>
      <c r="D194" s="26" t="s">
        <v>993</v>
      </c>
    </row>
    <row r="195" spans="1:4">
      <c r="A195" s="41" t="s">
        <v>318</v>
      </c>
      <c r="B195" s="26" t="s">
        <v>313</v>
      </c>
      <c r="C195" s="26" t="s">
        <v>416</v>
      </c>
      <c r="D195" s="26" t="s">
        <v>994</v>
      </c>
    </row>
    <row r="196" spans="1:4">
      <c r="A196" s="41" t="s">
        <v>319</v>
      </c>
      <c r="B196" s="26" t="s">
        <v>313</v>
      </c>
      <c r="C196" s="26" t="s">
        <v>416</v>
      </c>
      <c r="D196" s="26" t="s">
        <v>995</v>
      </c>
    </row>
    <row r="197" spans="1:4" ht="26.4">
      <c r="A197" s="41" t="s">
        <v>320</v>
      </c>
      <c r="B197" s="26" t="s">
        <v>313</v>
      </c>
      <c r="C197" s="26" t="s">
        <v>416</v>
      </c>
      <c r="D197" s="26" t="s">
        <v>996</v>
      </c>
    </row>
    <row r="198" spans="1:4">
      <c r="A198" s="41" t="s">
        <v>321</v>
      </c>
      <c r="B198" s="24" t="s">
        <v>313</v>
      </c>
      <c r="C198" s="24" t="s">
        <v>416</v>
      </c>
      <c r="D198" s="26" t="s">
        <v>997</v>
      </c>
    </row>
    <row r="199" spans="1:4">
      <c r="A199" s="41" t="s">
        <v>322</v>
      </c>
      <c r="B199" s="24" t="s">
        <v>313</v>
      </c>
      <c r="C199" s="24" t="s">
        <v>416</v>
      </c>
      <c r="D199" s="26" t="s">
        <v>998</v>
      </c>
    </row>
    <row r="200" spans="1:4">
      <c r="A200" s="41" t="s">
        <v>323</v>
      </c>
      <c r="B200" s="23" t="s">
        <v>313</v>
      </c>
      <c r="C200" s="23" t="s">
        <v>416</v>
      </c>
      <c r="D200" s="27" t="s">
        <v>998</v>
      </c>
    </row>
    <row r="201" spans="1:4">
      <c r="A201" s="41" t="s">
        <v>324</v>
      </c>
      <c r="B201" s="23" t="s">
        <v>313</v>
      </c>
      <c r="C201" s="23" t="s">
        <v>416</v>
      </c>
      <c r="D201" s="27" t="s">
        <v>998</v>
      </c>
    </row>
    <row r="202" spans="1:4">
      <c r="A202" s="41" t="s">
        <v>325</v>
      </c>
      <c r="B202" s="26" t="s">
        <v>313</v>
      </c>
      <c r="C202" s="26" t="s">
        <v>416</v>
      </c>
      <c r="D202" s="26" t="s">
        <v>998</v>
      </c>
    </row>
    <row r="203" spans="1:4">
      <c r="A203" s="41" t="s">
        <v>326</v>
      </c>
      <c r="B203" s="26" t="s">
        <v>313</v>
      </c>
      <c r="C203" s="26" t="s">
        <v>416</v>
      </c>
      <c r="D203" s="26" t="s">
        <v>998</v>
      </c>
    </row>
    <row r="204" spans="1:4">
      <c r="A204" s="41" t="s">
        <v>327</v>
      </c>
      <c r="B204" s="26" t="s">
        <v>313</v>
      </c>
      <c r="C204" s="26" t="s">
        <v>416</v>
      </c>
      <c r="D204" s="26" t="s">
        <v>998</v>
      </c>
    </row>
    <row r="205" spans="1:4">
      <c r="A205" s="41" t="s">
        <v>328</v>
      </c>
      <c r="B205" s="26" t="s">
        <v>313</v>
      </c>
      <c r="C205" s="26" t="s">
        <v>416</v>
      </c>
      <c r="D205" s="26" t="s">
        <v>998</v>
      </c>
    </row>
    <row r="206" spans="1:4">
      <c r="A206" s="41" t="s">
        <v>329</v>
      </c>
      <c r="B206" s="26" t="s">
        <v>313</v>
      </c>
      <c r="C206" s="26" t="s">
        <v>416</v>
      </c>
      <c r="D206" s="26" t="s">
        <v>998</v>
      </c>
    </row>
    <row r="207" spans="1:4">
      <c r="A207" s="41" t="s">
        <v>330</v>
      </c>
      <c r="B207" s="23" t="s">
        <v>313</v>
      </c>
      <c r="C207" s="23" t="s">
        <v>416</v>
      </c>
      <c r="D207" s="27" t="s">
        <v>998</v>
      </c>
    </row>
    <row r="208" spans="1:4">
      <c r="A208" s="41" t="s">
        <v>331</v>
      </c>
      <c r="B208" s="23" t="s">
        <v>313</v>
      </c>
      <c r="C208" s="23" t="s">
        <v>416</v>
      </c>
      <c r="D208" s="27" t="s">
        <v>998</v>
      </c>
    </row>
    <row r="209" spans="1:4">
      <c r="A209" s="41" t="s">
        <v>332</v>
      </c>
      <c r="B209" s="23" t="s">
        <v>313</v>
      </c>
      <c r="C209" s="23" t="s">
        <v>416</v>
      </c>
      <c r="D209" s="27" t="s">
        <v>998</v>
      </c>
    </row>
    <row r="210" spans="1:4">
      <c r="A210" s="41" t="s">
        <v>333</v>
      </c>
      <c r="B210" s="23" t="s">
        <v>313</v>
      </c>
      <c r="C210" s="23" t="s">
        <v>416</v>
      </c>
      <c r="D210" s="27" t="s">
        <v>998</v>
      </c>
    </row>
    <row r="211" spans="1:4">
      <c r="A211" s="41" t="s">
        <v>334</v>
      </c>
      <c r="B211" s="23" t="s">
        <v>313</v>
      </c>
      <c r="C211" s="23" t="s">
        <v>416</v>
      </c>
      <c r="D211" s="27" t="s">
        <v>998</v>
      </c>
    </row>
    <row r="212" spans="1:4">
      <c r="A212" s="41" t="s">
        <v>335</v>
      </c>
      <c r="B212" s="23" t="s">
        <v>313</v>
      </c>
      <c r="C212" s="23" t="s">
        <v>416</v>
      </c>
      <c r="D212" s="27" t="s">
        <v>998</v>
      </c>
    </row>
    <row r="213" spans="1:4" ht="26.4">
      <c r="A213" s="41" t="s">
        <v>336</v>
      </c>
      <c r="B213" s="23" t="s">
        <v>313</v>
      </c>
      <c r="C213" s="23" t="s">
        <v>416</v>
      </c>
      <c r="D213" s="27" t="s">
        <v>337</v>
      </c>
    </row>
    <row r="214" spans="1:4" ht="26.4">
      <c r="A214" s="41" t="s">
        <v>338</v>
      </c>
      <c r="B214" s="23" t="s">
        <v>313</v>
      </c>
      <c r="C214" s="23" t="s">
        <v>416</v>
      </c>
      <c r="D214" s="27" t="s">
        <v>337</v>
      </c>
    </row>
    <row r="215" spans="1:4" ht="26.4">
      <c r="A215" s="41" t="s">
        <v>999</v>
      </c>
      <c r="B215" s="23" t="s">
        <v>313</v>
      </c>
      <c r="C215" s="23" t="s">
        <v>416</v>
      </c>
      <c r="D215" s="27" t="s">
        <v>337</v>
      </c>
    </row>
    <row r="216" spans="1:4" ht="26.4">
      <c r="A216" s="41" t="s">
        <v>1000</v>
      </c>
      <c r="B216" s="23" t="s">
        <v>313</v>
      </c>
      <c r="C216" s="23" t="s">
        <v>416</v>
      </c>
      <c r="D216" s="27" t="s">
        <v>337</v>
      </c>
    </row>
    <row r="217" spans="1:4" ht="26.4">
      <c r="A217" s="41" t="s">
        <v>1001</v>
      </c>
      <c r="B217" s="24" t="s">
        <v>313</v>
      </c>
      <c r="C217" s="24" t="s">
        <v>416</v>
      </c>
      <c r="D217" s="26" t="s">
        <v>337</v>
      </c>
    </row>
    <row r="218" spans="1:4" ht="26.4">
      <c r="A218" s="41" t="s">
        <v>1002</v>
      </c>
      <c r="B218" s="24" t="s">
        <v>313</v>
      </c>
      <c r="C218" s="24" t="s">
        <v>416</v>
      </c>
      <c r="D218" s="26" t="s">
        <v>337</v>
      </c>
    </row>
    <row r="219" spans="1:4" ht="26.4">
      <c r="A219" s="41" t="s">
        <v>1003</v>
      </c>
      <c r="B219" s="24" t="s">
        <v>313</v>
      </c>
      <c r="C219" s="24" t="s">
        <v>416</v>
      </c>
      <c r="D219" s="26" t="s">
        <v>337</v>
      </c>
    </row>
    <row r="220" spans="1:4" ht="26.4">
      <c r="A220" s="41" t="s">
        <v>1004</v>
      </c>
      <c r="B220" s="24" t="s">
        <v>313</v>
      </c>
      <c r="C220" s="24" t="s">
        <v>416</v>
      </c>
      <c r="D220" s="26" t="s">
        <v>337</v>
      </c>
    </row>
    <row r="221" spans="1:4" ht="26.4">
      <c r="A221" s="41" t="s">
        <v>1005</v>
      </c>
      <c r="B221" s="24" t="s">
        <v>313</v>
      </c>
      <c r="C221" s="24" t="s">
        <v>416</v>
      </c>
      <c r="D221" s="26" t="s">
        <v>337</v>
      </c>
    </row>
    <row r="222" spans="1:4" ht="26.4">
      <c r="A222" s="41" t="s">
        <v>1006</v>
      </c>
      <c r="B222" s="24" t="s">
        <v>313</v>
      </c>
      <c r="C222" s="24" t="s">
        <v>416</v>
      </c>
      <c r="D222" s="26" t="s">
        <v>337</v>
      </c>
    </row>
    <row r="223" spans="1:4">
      <c r="A223" s="41" t="s">
        <v>1007</v>
      </c>
      <c r="B223" s="24" t="s">
        <v>313</v>
      </c>
      <c r="C223" s="24" t="s">
        <v>416</v>
      </c>
      <c r="D223" s="26" t="s">
        <v>1008</v>
      </c>
    </row>
    <row r="224" spans="1:4" ht="26.4">
      <c r="A224" s="41" t="s">
        <v>1009</v>
      </c>
      <c r="B224" s="24" t="s">
        <v>313</v>
      </c>
      <c r="C224" s="24" t="s">
        <v>416</v>
      </c>
      <c r="D224" s="26" t="s">
        <v>1010</v>
      </c>
    </row>
    <row r="225" spans="1:4" ht="26.4">
      <c r="A225" s="41" t="s">
        <v>1011</v>
      </c>
      <c r="B225" s="24" t="s">
        <v>313</v>
      </c>
      <c r="C225" s="24" t="s">
        <v>416</v>
      </c>
      <c r="D225" s="27" t="s">
        <v>1012</v>
      </c>
    </row>
    <row r="226" spans="1:4" ht="26.4">
      <c r="A226" s="41" t="s">
        <v>1013</v>
      </c>
      <c r="B226" s="24" t="s">
        <v>313</v>
      </c>
      <c r="C226" s="24" t="s">
        <v>416</v>
      </c>
      <c r="D226" s="27" t="s">
        <v>1012</v>
      </c>
    </row>
    <row r="227" spans="1:4" ht="26.4">
      <c r="A227" s="41" t="s">
        <v>1014</v>
      </c>
      <c r="B227" s="24" t="s">
        <v>313</v>
      </c>
      <c r="C227" s="24" t="s">
        <v>416</v>
      </c>
      <c r="D227" s="26" t="s">
        <v>1012</v>
      </c>
    </row>
    <row r="228" spans="1:4" ht="26.4">
      <c r="A228" s="41" t="s">
        <v>1015</v>
      </c>
      <c r="B228" s="24" t="s">
        <v>313</v>
      </c>
      <c r="C228" s="24" t="s">
        <v>416</v>
      </c>
      <c r="D228" s="26" t="s">
        <v>1012</v>
      </c>
    </row>
    <row r="229" spans="1:4" ht="26.4">
      <c r="A229" s="41" t="s">
        <v>1016</v>
      </c>
      <c r="B229" s="24" t="s">
        <v>313</v>
      </c>
      <c r="C229" s="24" t="s">
        <v>416</v>
      </c>
      <c r="D229" s="26" t="s">
        <v>1012</v>
      </c>
    </row>
    <row r="230" spans="1:4" ht="26.4">
      <c r="A230" s="41" t="s">
        <v>1017</v>
      </c>
      <c r="B230" s="24" t="s">
        <v>313</v>
      </c>
      <c r="C230" s="24" t="s">
        <v>416</v>
      </c>
      <c r="D230" s="26" t="s">
        <v>1012</v>
      </c>
    </row>
    <row r="231" spans="1:4" ht="26.4">
      <c r="A231" s="41" t="s">
        <v>1018</v>
      </c>
      <c r="B231" s="24" t="s">
        <v>313</v>
      </c>
      <c r="C231" s="24" t="s">
        <v>416</v>
      </c>
      <c r="D231" s="26" t="s">
        <v>1012</v>
      </c>
    </row>
    <row r="232" spans="1:4" ht="26.4">
      <c r="A232" s="41" t="s">
        <v>1019</v>
      </c>
      <c r="B232" s="24" t="s">
        <v>313</v>
      </c>
      <c r="C232" s="24" t="s">
        <v>416</v>
      </c>
      <c r="D232" s="26" t="s">
        <v>1012</v>
      </c>
    </row>
    <row r="233" spans="1:4" ht="26.4">
      <c r="A233" s="41" t="s">
        <v>1020</v>
      </c>
      <c r="B233" s="24" t="s">
        <v>313</v>
      </c>
      <c r="C233" s="24" t="s">
        <v>416</v>
      </c>
      <c r="D233" s="26" t="s">
        <v>1012</v>
      </c>
    </row>
    <row r="234" spans="1:4" ht="26.4">
      <c r="A234" s="41" t="s">
        <v>1021</v>
      </c>
      <c r="B234" s="24" t="s">
        <v>313</v>
      </c>
      <c r="C234" s="24" t="s">
        <v>416</v>
      </c>
      <c r="D234" s="26" t="s">
        <v>1012</v>
      </c>
    </row>
    <row r="235" spans="1:4">
      <c r="A235" s="41" t="s">
        <v>1022</v>
      </c>
      <c r="B235" s="26" t="s">
        <v>313</v>
      </c>
      <c r="C235" s="26" t="s">
        <v>416</v>
      </c>
      <c r="D235" s="26" t="s">
        <v>1023</v>
      </c>
    </row>
    <row r="236" spans="1:4" ht="26.4">
      <c r="A236" s="41" t="s">
        <v>1024</v>
      </c>
      <c r="B236" s="23" t="s">
        <v>313</v>
      </c>
      <c r="C236" s="23" t="s">
        <v>416</v>
      </c>
      <c r="D236" s="27" t="s">
        <v>1025</v>
      </c>
    </row>
    <row r="237" spans="1:4">
      <c r="A237" s="41" t="s">
        <v>1026</v>
      </c>
      <c r="B237" s="23" t="s">
        <v>313</v>
      </c>
      <c r="C237" s="23" t="s">
        <v>416</v>
      </c>
      <c r="D237" s="27" t="s">
        <v>1027</v>
      </c>
    </row>
    <row r="238" spans="1:4">
      <c r="A238" s="41" t="s">
        <v>1028</v>
      </c>
      <c r="B238" s="23" t="s">
        <v>313</v>
      </c>
      <c r="C238" s="23" t="s">
        <v>416</v>
      </c>
      <c r="D238" s="27" t="s">
        <v>1029</v>
      </c>
    </row>
    <row r="239" spans="1:4">
      <c r="A239" s="41" t="s">
        <v>1030</v>
      </c>
      <c r="B239" s="23" t="s">
        <v>313</v>
      </c>
      <c r="C239" s="23" t="s">
        <v>416</v>
      </c>
      <c r="D239" s="27" t="s">
        <v>1029</v>
      </c>
    </row>
    <row r="240" spans="1:4">
      <c r="A240" s="41" t="s">
        <v>1031</v>
      </c>
      <c r="B240" s="23" t="s">
        <v>313</v>
      </c>
      <c r="C240" s="23" t="s">
        <v>416</v>
      </c>
      <c r="D240" s="27" t="s">
        <v>1029</v>
      </c>
    </row>
    <row r="241" spans="1:4">
      <c r="A241" s="41" t="s">
        <v>1032</v>
      </c>
      <c r="B241" s="23" t="s">
        <v>313</v>
      </c>
      <c r="C241" s="23" t="s">
        <v>416</v>
      </c>
      <c r="D241" s="27" t="s">
        <v>1029</v>
      </c>
    </row>
    <row r="242" spans="1:4">
      <c r="A242" s="41" t="s">
        <v>1033</v>
      </c>
      <c r="B242" s="23" t="s">
        <v>313</v>
      </c>
      <c r="C242" s="23" t="s">
        <v>416</v>
      </c>
      <c r="D242" s="27" t="s">
        <v>1029</v>
      </c>
    </row>
    <row r="243" spans="1:4">
      <c r="A243" s="41" t="s">
        <v>1034</v>
      </c>
      <c r="B243" s="23" t="s">
        <v>313</v>
      </c>
      <c r="C243" s="23" t="s">
        <v>244</v>
      </c>
      <c r="D243" s="27" t="s">
        <v>1035</v>
      </c>
    </row>
    <row r="244" spans="1:4">
      <c r="A244" s="41" t="s">
        <v>1036</v>
      </c>
      <c r="B244" s="23" t="s">
        <v>313</v>
      </c>
      <c r="C244" s="23" t="s">
        <v>244</v>
      </c>
      <c r="D244" s="27" t="s">
        <v>1035</v>
      </c>
    </row>
    <row r="245" spans="1:4">
      <c r="A245" s="41" t="s">
        <v>1037</v>
      </c>
      <c r="B245" s="23" t="s">
        <v>313</v>
      </c>
      <c r="C245" s="23" t="s">
        <v>244</v>
      </c>
      <c r="D245" s="27" t="s">
        <v>1035</v>
      </c>
    </row>
    <row r="246" spans="1:4">
      <c r="A246" s="41" t="s">
        <v>1038</v>
      </c>
      <c r="B246" s="24" t="s">
        <v>313</v>
      </c>
      <c r="C246" s="24" t="s">
        <v>244</v>
      </c>
      <c r="D246" s="26" t="s">
        <v>1039</v>
      </c>
    </row>
    <row r="247" spans="1:4">
      <c r="A247" s="41" t="s">
        <v>1040</v>
      </c>
      <c r="B247" s="24" t="s">
        <v>313</v>
      </c>
      <c r="C247" s="24" t="s">
        <v>244</v>
      </c>
      <c r="D247" s="26" t="s">
        <v>1039</v>
      </c>
    </row>
    <row r="248" spans="1:4">
      <c r="A248" s="41" t="s">
        <v>1041</v>
      </c>
      <c r="B248" s="24" t="s">
        <v>313</v>
      </c>
      <c r="C248" s="24" t="s">
        <v>244</v>
      </c>
      <c r="D248" s="26" t="s">
        <v>1039</v>
      </c>
    </row>
    <row r="249" spans="1:4">
      <c r="A249" s="41" t="s">
        <v>1042</v>
      </c>
      <c r="B249" s="24" t="s">
        <v>313</v>
      </c>
      <c r="C249" s="24" t="s">
        <v>244</v>
      </c>
      <c r="D249" s="26" t="s">
        <v>1039</v>
      </c>
    </row>
    <row r="250" spans="1:4">
      <c r="A250" s="41" t="s">
        <v>1043</v>
      </c>
      <c r="B250" s="23" t="s">
        <v>313</v>
      </c>
      <c r="C250" s="23" t="s">
        <v>244</v>
      </c>
      <c r="D250" s="27" t="s">
        <v>1039</v>
      </c>
    </row>
    <row r="251" spans="1:4">
      <c r="A251" s="41" t="s">
        <v>1044</v>
      </c>
      <c r="B251" s="23" t="s">
        <v>313</v>
      </c>
      <c r="C251" s="23" t="s">
        <v>244</v>
      </c>
      <c r="D251" s="27" t="s">
        <v>1039</v>
      </c>
    </row>
    <row r="252" spans="1:4">
      <c r="A252" s="41" t="s">
        <v>1045</v>
      </c>
      <c r="B252" s="26" t="s">
        <v>313</v>
      </c>
      <c r="C252" s="26" t="s">
        <v>244</v>
      </c>
      <c r="D252" s="26" t="s">
        <v>1039</v>
      </c>
    </row>
    <row r="253" spans="1:4">
      <c r="A253" s="41" t="s">
        <v>1046</v>
      </c>
      <c r="B253" s="26" t="s">
        <v>313</v>
      </c>
      <c r="C253" s="26" t="s">
        <v>244</v>
      </c>
      <c r="D253" s="26" t="s">
        <v>1047</v>
      </c>
    </row>
    <row r="254" spans="1:4">
      <c r="A254" s="41" t="s">
        <v>1048</v>
      </c>
      <c r="B254" s="26" t="s">
        <v>313</v>
      </c>
      <c r="C254" s="26" t="s">
        <v>244</v>
      </c>
      <c r="D254" s="26" t="s">
        <v>1047</v>
      </c>
    </row>
    <row r="255" spans="1:4" ht="26.4">
      <c r="A255" s="41" t="s">
        <v>1049</v>
      </c>
      <c r="B255" s="24" t="s">
        <v>313</v>
      </c>
      <c r="C255" s="24" t="s">
        <v>1050</v>
      </c>
      <c r="D255" s="26" t="s">
        <v>1051</v>
      </c>
    </row>
    <row r="256" spans="1:4">
      <c r="A256" s="41" t="s">
        <v>424</v>
      </c>
      <c r="B256" s="24" t="s">
        <v>1052</v>
      </c>
      <c r="C256" s="24" t="s">
        <v>1053</v>
      </c>
      <c r="D256" s="26"/>
    </row>
    <row r="257" spans="1:4">
      <c r="A257" s="41" t="s">
        <v>413</v>
      </c>
      <c r="B257" s="23" t="s">
        <v>1054</v>
      </c>
      <c r="C257" s="23" t="s">
        <v>431</v>
      </c>
      <c r="D257" s="27"/>
    </row>
    <row r="258" spans="1:4">
      <c r="A258" s="41" t="s">
        <v>1055</v>
      </c>
      <c r="B258" s="23" t="s">
        <v>1054</v>
      </c>
      <c r="C258" s="23" t="s">
        <v>1056</v>
      </c>
      <c r="D258" s="27"/>
    </row>
    <row r="259" spans="1:4" ht="39.6">
      <c r="A259" s="41" t="s">
        <v>300</v>
      </c>
      <c r="B259" s="23" t="s">
        <v>1057</v>
      </c>
      <c r="C259" s="23" t="s">
        <v>301</v>
      </c>
      <c r="D259" s="27" t="s">
        <v>1058</v>
      </c>
    </row>
    <row r="260" spans="1:4" ht="39.6">
      <c r="A260" s="41" t="s">
        <v>302</v>
      </c>
      <c r="B260" s="26" t="s">
        <v>1057</v>
      </c>
      <c r="C260" s="26" t="s">
        <v>301</v>
      </c>
      <c r="D260" s="26" t="s">
        <v>1059</v>
      </c>
    </row>
    <row r="261" spans="1:4" ht="52.8">
      <c r="A261" s="41" t="s">
        <v>303</v>
      </c>
      <c r="B261" s="26" t="s">
        <v>1057</v>
      </c>
      <c r="C261" s="26" t="s">
        <v>301</v>
      </c>
      <c r="D261" s="26" t="s">
        <v>1060</v>
      </c>
    </row>
    <row r="262" spans="1:4" ht="39.6">
      <c r="A262" s="41" t="s">
        <v>304</v>
      </c>
      <c r="B262" s="26" t="s">
        <v>1057</v>
      </c>
      <c r="C262" s="26" t="s">
        <v>301</v>
      </c>
      <c r="D262" s="26" t="s">
        <v>1061</v>
      </c>
    </row>
    <row r="263" spans="1:4" ht="52.8">
      <c r="A263" s="41" t="s">
        <v>305</v>
      </c>
      <c r="B263" s="26" t="s">
        <v>1057</v>
      </c>
      <c r="C263" s="26" t="s">
        <v>301</v>
      </c>
      <c r="D263" s="26" t="s">
        <v>1062</v>
      </c>
    </row>
    <row r="264" spans="1:4" ht="39.6">
      <c r="A264" s="41" t="s">
        <v>306</v>
      </c>
      <c r="B264" s="23" t="s">
        <v>1057</v>
      </c>
      <c r="C264" s="23" t="s">
        <v>301</v>
      </c>
      <c r="D264" s="27" t="s">
        <v>1063</v>
      </c>
    </row>
    <row r="265" spans="1:4" ht="52.8">
      <c r="A265" s="41" t="s">
        <v>307</v>
      </c>
      <c r="B265" s="23" t="s">
        <v>1057</v>
      </c>
      <c r="C265" s="23" t="s">
        <v>301</v>
      </c>
      <c r="D265" s="27" t="s">
        <v>1064</v>
      </c>
    </row>
    <row r="266" spans="1:4">
      <c r="A266" s="41" t="s">
        <v>613</v>
      </c>
      <c r="B266" s="23" t="s">
        <v>1065</v>
      </c>
      <c r="C266" s="23" t="s">
        <v>1066</v>
      </c>
      <c r="D266" s="27" t="s">
        <v>1067</v>
      </c>
    </row>
    <row r="267" spans="1:4">
      <c r="A267" s="41" t="s">
        <v>1068</v>
      </c>
      <c r="B267" s="23" t="s">
        <v>1065</v>
      </c>
      <c r="C267" s="23" t="s">
        <v>1069</v>
      </c>
      <c r="D267" s="27" t="s">
        <v>1070</v>
      </c>
    </row>
    <row r="268" spans="1:4">
      <c r="A268" s="41" t="s">
        <v>1071</v>
      </c>
      <c r="B268" s="24" t="s">
        <v>1065</v>
      </c>
      <c r="C268" s="24" t="s">
        <v>1069</v>
      </c>
      <c r="D268" s="26" t="s">
        <v>1072</v>
      </c>
    </row>
    <row r="269" spans="1:4">
      <c r="A269" s="41" t="s">
        <v>391</v>
      </c>
      <c r="B269" s="24" t="s">
        <v>1073</v>
      </c>
      <c r="C269" s="24" t="s">
        <v>1074</v>
      </c>
      <c r="D269" s="26"/>
    </row>
    <row r="270" spans="1:4">
      <c r="A270" s="41" t="s">
        <v>585</v>
      </c>
      <c r="B270" s="24" t="s">
        <v>590</v>
      </c>
      <c r="C270" s="24" t="s">
        <v>1075</v>
      </c>
      <c r="D270" s="26" t="s">
        <v>1076</v>
      </c>
    </row>
    <row r="271" spans="1:4">
      <c r="A271" s="41" t="s">
        <v>587</v>
      </c>
      <c r="B271" s="24" t="s">
        <v>590</v>
      </c>
      <c r="C271" s="24" t="s">
        <v>586</v>
      </c>
      <c r="D271" s="26" t="s">
        <v>1077</v>
      </c>
    </row>
    <row r="272" spans="1:4">
      <c r="A272" s="41" t="s">
        <v>588</v>
      </c>
      <c r="B272" s="24" t="s">
        <v>590</v>
      </c>
      <c r="C272" s="24" t="s">
        <v>586</v>
      </c>
      <c r="D272" s="26" t="s">
        <v>591</v>
      </c>
    </row>
    <row r="273" spans="1:4">
      <c r="A273" s="41" t="s">
        <v>589</v>
      </c>
      <c r="B273" s="24" t="s">
        <v>590</v>
      </c>
      <c r="C273" s="24" t="s">
        <v>586</v>
      </c>
      <c r="D273" s="26" t="s">
        <v>1078</v>
      </c>
    </row>
    <row r="274" spans="1:4">
      <c r="A274" s="41" t="s">
        <v>582</v>
      </c>
      <c r="B274" s="24" t="s">
        <v>583</v>
      </c>
      <c r="C274" s="24" t="s">
        <v>584</v>
      </c>
      <c r="D274" s="26" t="s">
        <v>1079</v>
      </c>
    </row>
    <row r="275" spans="1:4" ht="39.6">
      <c r="A275" s="41" t="s">
        <v>249</v>
      </c>
      <c r="B275" s="24" t="s">
        <v>250</v>
      </c>
      <c r="C275" s="24" t="s">
        <v>255</v>
      </c>
      <c r="D275" s="26" t="s">
        <v>1080</v>
      </c>
    </row>
    <row r="276" spans="1:4">
      <c r="A276" s="41" t="s">
        <v>251</v>
      </c>
      <c r="B276" s="26" t="s">
        <v>250</v>
      </c>
      <c r="C276" s="26" t="s">
        <v>261</v>
      </c>
      <c r="D276" s="26" t="s">
        <v>262</v>
      </c>
    </row>
    <row r="277" spans="1:4">
      <c r="A277" s="41" t="s">
        <v>254</v>
      </c>
      <c r="B277" s="26" t="s">
        <v>250</v>
      </c>
      <c r="C277" s="26" t="s">
        <v>264</v>
      </c>
      <c r="D277" s="26" t="s">
        <v>1081</v>
      </c>
    </row>
    <row r="278" spans="1:4">
      <c r="A278" s="41" t="s">
        <v>256</v>
      </c>
      <c r="B278" s="26" t="s">
        <v>250</v>
      </c>
      <c r="C278" s="26" t="s">
        <v>264</v>
      </c>
      <c r="D278" s="26" t="s">
        <v>1082</v>
      </c>
    </row>
    <row r="279" spans="1:4" ht="26.4">
      <c r="A279" s="41" t="s">
        <v>257</v>
      </c>
      <c r="B279" s="26" t="s">
        <v>250</v>
      </c>
      <c r="C279" s="26" t="s">
        <v>1083</v>
      </c>
      <c r="D279" s="26" t="s">
        <v>1084</v>
      </c>
    </row>
    <row r="280" spans="1:4">
      <c r="A280" s="41" t="s">
        <v>258</v>
      </c>
      <c r="B280" s="26" t="s">
        <v>250</v>
      </c>
      <c r="C280" s="26" t="s">
        <v>1085</v>
      </c>
      <c r="D280" s="26" t="s">
        <v>1086</v>
      </c>
    </row>
    <row r="281" spans="1:4">
      <c r="A281" s="41" t="s">
        <v>260</v>
      </c>
      <c r="B281" s="26" t="s">
        <v>250</v>
      </c>
      <c r="C281" s="26" t="s">
        <v>259</v>
      </c>
      <c r="D281" s="26"/>
    </row>
    <row r="282" spans="1:4">
      <c r="A282" s="41" t="s">
        <v>263</v>
      </c>
      <c r="B282" s="26" t="s">
        <v>250</v>
      </c>
      <c r="C282" s="26" t="s">
        <v>252</v>
      </c>
      <c r="D282" s="26" t="s">
        <v>253</v>
      </c>
    </row>
    <row r="283" spans="1:4" ht="39.6">
      <c r="A283" s="41" t="s">
        <v>1087</v>
      </c>
      <c r="B283" s="26" t="s">
        <v>1088</v>
      </c>
      <c r="C283" s="26" t="s">
        <v>1089</v>
      </c>
      <c r="D283" s="26" t="s">
        <v>1090</v>
      </c>
    </row>
    <row r="284" spans="1:4">
      <c r="A284" s="41" t="s">
        <v>1091</v>
      </c>
      <c r="B284" s="26" t="s">
        <v>669</v>
      </c>
      <c r="C284" s="26" t="s">
        <v>670</v>
      </c>
      <c r="D284" s="26" t="s">
        <v>1092</v>
      </c>
    </row>
    <row r="285" spans="1:4">
      <c r="A285" s="41" t="s">
        <v>630</v>
      </c>
      <c r="B285" s="24" t="s">
        <v>1093</v>
      </c>
      <c r="C285" s="24" t="s">
        <v>631</v>
      </c>
      <c r="D285" s="26" t="s">
        <v>632</v>
      </c>
    </row>
    <row r="286" spans="1:4">
      <c r="A286" s="41" t="s">
        <v>633</v>
      </c>
      <c r="B286" s="24" t="s">
        <v>1093</v>
      </c>
      <c r="C286" s="24" t="s">
        <v>631</v>
      </c>
      <c r="D286" s="26" t="s">
        <v>634</v>
      </c>
    </row>
    <row r="287" spans="1:4" ht="39.6">
      <c r="A287" s="41" t="s">
        <v>596</v>
      </c>
      <c r="B287" s="24" t="s">
        <v>597</v>
      </c>
      <c r="C287" s="24" t="s">
        <v>181</v>
      </c>
      <c r="D287" s="26" t="s">
        <v>1094</v>
      </c>
    </row>
    <row r="288" spans="1:4" ht="39.6">
      <c r="A288" s="41" t="s">
        <v>1095</v>
      </c>
      <c r="B288" s="24" t="s">
        <v>597</v>
      </c>
      <c r="C288" s="24" t="s">
        <v>181</v>
      </c>
      <c r="D288" s="26" t="s">
        <v>1096</v>
      </c>
    </row>
    <row r="289" spans="1:4" ht="39.6">
      <c r="A289" s="41" t="s">
        <v>1097</v>
      </c>
      <c r="B289" s="24" t="s">
        <v>597</v>
      </c>
      <c r="C289" s="24" t="s">
        <v>181</v>
      </c>
      <c r="D289" s="26" t="s">
        <v>1098</v>
      </c>
    </row>
    <row r="290" spans="1:4">
      <c r="A290" s="41" t="s">
        <v>598</v>
      </c>
      <c r="B290" s="24" t="s">
        <v>597</v>
      </c>
      <c r="C290" s="24" t="s">
        <v>1099</v>
      </c>
      <c r="D290" s="26" t="s">
        <v>1100</v>
      </c>
    </row>
    <row r="291" spans="1:4">
      <c r="A291" s="41" t="s">
        <v>1101</v>
      </c>
      <c r="B291" s="24" t="s">
        <v>1102</v>
      </c>
      <c r="C291" s="24" t="s">
        <v>594</v>
      </c>
      <c r="D291" s="26"/>
    </row>
    <row r="292" spans="1:4">
      <c r="A292" s="41" t="s">
        <v>340</v>
      </c>
      <c r="B292" s="24" t="s">
        <v>341</v>
      </c>
      <c r="C292" s="24" t="s">
        <v>342</v>
      </c>
      <c r="D292" s="26"/>
    </row>
    <row r="293" spans="1:4">
      <c r="A293" s="41" t="s">
        <v>471</v>
      </c>
      <c r="B293" s="24" t="s">
        <v>468</v>
      </c>
      <c r="C293" s="24" t="s">
        <v>469</v>
      </c>
      <c r="D293" s="26" t="s">
        <v>470</v>
      </c>
    </row>
    <row r="294" spans="1:4">
      <c r="A294" s="41" t="s">
        <v>474</v>
      </c>
      <c r="B294" s="24" t="s">
        <v>468</v>
      </c>
      <c r="C294" s="24" t="s">
        <v>1103</v>
      </c>
      <c r="D294" s="26" t="s">
        <v>1104</v>
      </c>
    </row>
    <row r="295" spans="1:4" ht="26.4">
      <c r="A295" s="41" t="s">
        <v>1105</v>
      </c>
      <c r="B295" s="24" t="s">
        <v>468</v>
      </c>
      <c r="C295" s="24" t="s">
        <v>1103</v>
      </c>
      <c r="D295" s="26" t="s">
        <v>1106</v>
      </c>
    </row>
    <row r="296" spans="1:4">
      <c r="A296" s="41" t="s">
        <v>1107</v>
      </c>
      <c r="B296" s="23" t="s">
        <v>468</v>
      </c>
      <c r="C296" s="23" t="s">
        <v>1108</v>
      </c>
      <c r="D296" s="27" t="s">
        <v>1109</v>
      </c>
    </row>
    <row r="297" spans="1:4">
      <c r="A297" s="41" t="s">
        <v>473</v>
      </c>
      <c r="B297" s="23" t="s">
        <v>468</v>
      </c>
      <c r="C297" s="23" t="s">
        <v>289</v>
      </c>
      <c r="D297" s="27" t="s">
        <v>470</v>
      </c>
    </row>
    <row r="298" spans="1:4">
      <c r="A298" s="41" t="s">
        <v>472</v>
      </c>
      <c r="B298" s="23" t="s">
        <v>468</v>
      </c>
      <c r="C298" s="23" t="s">
        <v>949</v>
      </c>
      <c r="D298" s="27" t="s">
        <v>1110</v>
      </c>
    </row>
    <row r="299" spans="1:4">
      <c r="A299" s="41" t="s">
        <v>1111</v>
      </c>
      <c r="B299" s="23" t="s">
        <v>468</v>
      </c>
      <c r="C299" s="23" t="s">
        <v>949</v>
      </c>
      <c r="D299" s="27" t="s">
        <v>1110</v>
      </c>
    </row>
    <row r="300" spans="1:4">
      <c r="A300" s="41" t="s">
        <v>1112</v>
      </c>
      <c r="B300" s="23" t="s">
        <v>468</v>
      </c>
      <c r="C300" s="23" t="s">
        <v>949</v>
      </c>
      <c r="D300" s="27" t="s">
        <v>1110</v>
      </c>
    </row>
    <row r="301" spans="1:4" ht="39.6">
      <c r="A301" s="41" t="s">
        <v>467</v>
      </c>
      <c r="B301" s="23" t="s">
        <v>468</v>
      </c>
      <c r="C301" s="23" t="s">
        <v>475</v>
      </c>
      <c r="D301" s="27" t="s">
        <v>1113</v>
      </c>
    </row>
    <row r="302" spans="1:4">
      <c r="A302" s="41" t="s">
        <v>614</v>
      </c>
      <c r="B302" s="23" t="s">
        <v>615</v>
      </c>
      <c r="C302" s="23" t="s">
        <v>483</v>
      </c>
      <c r="D302" s="27" t="s">
        <v>616</v>
      </c>
    </row>
    <row r="303" spans="1:4">
      <c r="A303" s="41" t="s">
        <v>1114</v>
      </c>
      <c r="B303" s="23" t="s">
        <v>1115</v>
      </c>
      <c r="C303" s="23" t="s">
        <v>1116</v>
      </c>
      <c r="D303" s="27" t="s">
        <v>1117</v>
      </c>
    </row>
    <row r="304" spans="1:4">
      <c r="A304" s="41" t="s">
        <v>464</v>
      </c>
      <c r="B304" s="23" t="s">
        <v>1118</v>
      </c>
      <c r="C304" s="23" t="s">
        <v>386</v>
      </c>
      <c r="D304" s="27" t="s">
        <v>1119</v>
      </c>
    </row>
    <row r="305" spans="1:4">
      <c r="A305" s="41" t="s">
        <v>465</v>
      </c>
      <c r="B305" s="23" t="s">
        <v>1118</v>
      </c>
      <c r="C305" s="23" t="s">
        <v>386</v>
      </c>
      <c r="D305" s="27" t="s">
        <v>1120</v>
      </c>
    </row>
    <row r="306" spans="1:4">
      <c r="A306" s="41" t="s">
        <v>466</v>
      </c>
      <c r="B306" s="23" t="s">
        <v>1118</v>
      </c>
      <c r="C306" s="23" t="s">
        <v>386</v>
      </c>
      <c r="D306" s="27" t="s">
        <v>1121</v>
      </c>
    </row>
    <row r="307" spans="1:4">
      <c r="A307" s="41" t="s">
        <v>617</v>
      </c>
      <c r="B307" s="23" t="s">
        <v>1122</v>
      </c>
      <c r="C307" s="23" t="s">
        <v>1123</v>
      </c>
      <c r="D307" s="27" t="s">
        <v>1124</v>
      </c>
    </row>
    <row r="308" spans="1:4">
      <c r="A308" s="41" t="s">
        <v>1125</v>
      </c>
      <c r="B308" s="23" t="s">
        <v>1122</v>
      </c>
      <c r="C308" s="23" t="s">
        <v>1123</v>
      </c>
      <c r="D308" s="27" t="s">
        <v>1126</v>
      </c>
    </row>
    <row r="309" spans="1:4" ht="52.8">
      <c r="A309" s="41" t="s">
        <v>190</v>
      </c>
      <c r="B309" s="23" t="s">
        <v>1127</v>
      </c>
      <c r="C309" s="23" t="s">
        <v>416</v>
      </c>
      <c r="D309" s="27" t="s">
        <v>1128</v>
      </c>
    </row>
    <row r="310" spans="1:4">
      <c r="A310" s="41" t="s">
        <v>191</v>
      </c>
      <c r="B310" s="23" t="s">
        <v>1127</v>
      </c>
      <c r="C310" s="23" t="s">
        <v>289</v>
      </c>
      <c r="D310" s="27" t="s">
        <v>1129</v>
      </c>
    </row>
    <row r="311" spans="1:4">
      <c r="A311" s="41" t="s">
        <v>192</v>
      </c>
      <c r="B311" s="23" t="s">
        <v>1127</v>
      </c>
      <c r="C311" s="23" t="s">
        <v>289</v>
      </c>
      <c r="D311" s="27" t="s">
        <v>1130</v>
      </c>
    </row>
    <row r="312" spans="1:4">
      <c r="A312" s="41" t="s">
        <v>193</v>
      </c>
      <c r="B312" s="23" t="s">
        <v>1127</v>
      </c>
      <c r="C312" s="23" t="s">
        <v>289</v>
      </c>
      <c r="D312" s="27" t="s">
        <v>1131</v>
      </c>
    </row>
    <row r="313" spans="1:4">
      <c r="A313" s="41" t="s">
        <v>194</v>
      </c>
      <c r="B313" s="23" t="s">
        <v>1127</v>
      </c>
      <c r="C313" s="23" t="s">
        <v>289</v>
      </c>
      <c r="D313" s="27" t="s">
        <v>1132</v>
      </c>
    </row>
    <row r="314" spans="1:4">
      <c r="A314" s="41" t="s">
        <v>242</v>
      </c>
      <c r="B314" s="23" t="s">
        <v>243</v>
      </c>
      <c r="C314" s="23" t="s">
        <v>244</v>
      </c>
      <c r="D314" s="27" t="s">
        <v>1133</v>
      </c>
    </row>
    <row r="315" spans="1:4">
      <c r="A315" s="41" t="s">
        <v>246</v>
      </c>
      <c r="B315" s="23" t="s">
        <v>247</v>
      </c>
      <c r="C315" s="23" t="s">
        <v>248</v>
      </c>
      <c r="D315" s="27"/>
    </row>
    <row r="316" spans="1:4">
      <c r="A316" s="41" t="s">
        <v>245</v>
      </c>
      <c r="B316" s="23" t="s">
        <v>1134</v>
      </c>
      <c r="C316" s="23" t="s">
        <v>1135</v>
      </c>
      <c r="D316" s="27" t="s">
        <v>1117</v>
      </c>
    </row>
    <row r="317" spans="1:4">
      <c r="A317" s="41" t="s">
        <v>228</v>
      </c>
      <c r="B317" s="24" t="s">
        <v>229</v>
      </c>
      <c r="C317" s="24" t="s">
        <v>230</v>
      </c>
      <c r="D317" s="26" t="s">
        <v>1136</v>
      </c>
    </row>
    <row r="318" spans="1:4">
      <c r="A318" s="41" t="s">
        <v>231</v>
      </c>
      <c r="B318" s="24" t="s">
        <v>229</v>
      </c>
      <c r="C318" s="24" t="s">
        <v>230</v>
      </c>
      <c r="D318" s="26" t="s">
        <v>1137</v>
      </c>
    </row>
    <row r="319" spans="1:4">
      <c r="A319" s="41" t="s">
        <v>232</v>
      </c>
      <c r="B319" s="23" t="s">
        <v>229</v>
      </c>
      <c r="C319" s="23" t="s">
        <v>230</v>
      </c>
      <c r="D319" s="27" t="s">
        <v>1138</v>
      </c>
    </row>
    <row r="320" spans="1:4">
      <c r="A320" s="41" t="s">
        <v>233</v>
      </c>
      <c r="B320" s="23" t="s">
        <v>229</v>
      </c>
      <c r="C320" s="23" t="s">
        <v>234</v>
      </c>
      <c r="D320" s="27" t="s">
        <v>1139</v>
      </c>
    </row>
    <row r="321" spans="1:4">
      <c r="A321" s="41" t="s">
        <v>235</v>
      </c>
      <c r="B321" s="23" t="s">
        <v>229</v>
      </c>
      <c r="C321" s="23" t="s">
        <v>236</v>
      </c>
      <c r="D321" s="27" t="s">
        <v>1140</v>
      </c>
    </row>
    <row r="322" spans="1:4">
      <c r="A322" s="41" t="s">
        <v>237</v>
      </c>
      <c r="B322" s="23" t="s">
        <v>229</v>
      </c>
      <c r="C322" s="23" t="s">
        <v>1141</v>
      </c>
      <c r="D322" s="27" t="s">
        <v>1142</v>
      </c>
    </row>
    <row r="323" spans="1:4">
      <c r="A323" s="41" t="s">
        <v>239</v>
      </c>
      <c r="B323" s="23" t="s">
        <v>229</v>
      </c>
      <c r="C323" s="23" t="s">
        <v>238</v>
      </c>
      <c r="D323" s="27" t="s">
        <v>1143</v>
      </c>
    </row>
    <row r="324" spans="1:4">
      <c r="A324" s="41" t="s">
        <v>240</v>
      </c>
      <c r="B324" s="23" t="s">
        <v>229</v>
      </c>
      <c r="C324" s="23" t="s">
        <v>238</v>
      </c>
      <c r="D324" s="27" t="s">
        <v>1144</v>
      </c>
    </row>
    <row r="325" spans="1:4">
      <c r="A325" s="41" t="s">
        <v>241</v>
      </c>
      <c r="B325" s="23" t="s">
        <v>229</v>
      </c>
      <c r="C325" s="23" t="s">
        <v>238</v>
      </c>
      <c r="D325" s="27" t="s">
        <v>1145</v>
      </c>
    </row>
    <row r="326" spans="1:4">
      <c r="A326" s="41" t="s">
        <v>1146</v>
      </c>
      <c r="B326" s="23" t="s">
        <v>1147</v>
      </c>
      <c r="C326" s="23" t="s">
        <v>255</v>
      </c>
      <c r="D326" s="27" t="s">
        <v>1148</v>
      </c>
    </row>
    <row r="327" spans="1:4">
      <c r="A327" s="41" t="s">
        <v>1149</v>
      </c>
      <c r="B327" s="23" t="s">
        <v>1147</v>
      </c>
      <c r="C327" s="23" t="s">
        <v>1150</v>
      </c>
      <c r="D327" s="27" t="s">
        <v>1151</v>
      </c>
    </row>
    <row r="328" spans="1:4">
      <c r="A328" s="41" t="s">
        <v>1152</v>
      </c>
      <c r="B328" s="23" t="s">
        <v>1147</v>
      </c>
      <c r="C328" s="23" t="s">
        <v>1150</v>
      </c>
      <c r="D328" s="27" t="s">
        <v>1153</v>
      </c>
    </row>
    <row r="329" spans="1:4">
      <c r="A329" s="41" t="s">
        <v>1154</v>
      </c>
      <c r="B329" s="23" t="s">
        <v>1147</v>
      </c>
      <c r="C329" s="23" t="s">
        <v>345</v>
      </c>
      <c r="D329" s="27" t="s">
        <v>1155</v>
      </c>
    </row>
    <row r="330" spans="1:4">
      <c r="A330" s="41" t="s">
        <v>204</v>
      </c>
      <c r="B330" s="24" t="s">
        <v>205</v>
      </c>
      <c r="C330" s="24" t="s">
        <v>216</v>
      </c>
      <c r="D330" s="26" t="s">
        <v>217</v>
      </c>
    </row>
    <row r="331" spans="1:4">
      <c r="A331" s="41" t="s">
        <v>206</v>
      </c>
      <c r="B331" s="24" t="s">
        <v>205</v>
      </c>
      <c r="C331" s="24" t="s">
        <v>342</v>
      </c>
      <c r="D331" s="26" t="s">
        <v>1156</v>
      </c>
    </row>
    <row r="332" spans="1:4" ht="26.4">
      <c r="A332" s="41" t="s">
        <v>209</v>
      </c>
      <c r="B332" s="24" t="s">
        <v>205</v>
      </c>
      <c r="C332" s="24" t="s">
        <v>289</v>
      </c>
      <c r="D332" s="26" t="s">
        <v>1157</v>
      </c>
    </row>
    <row r="333" spans="1:4">
      <c r="A333" s="41" t="s">
        <v>212</v>
      </c>
      <c r="B333" s="24" t="s">
        <v>205</v>
      </c>
      <c r="C333" s="24" t="s">
        <v>213</v>
      </c>
      <c r="D333" s="26" t="s">
        <v>214</v>
      </c>
    </row>
    <row r="334" spans="1:4">
      <c r="A334" s="41" t="s">
        <v>215</v>
      </c>
      <c r="B334" s="24" t="s">
        <v>205</v>
      </c>
      <c r="C334" s="24" t="s">
        <v>207</v>
      </c>
      <c r="D334" s="26" t="s">
        <v>210</v>
      </c>
    </row>
    <row r="335" spans="1:4">
      <c r="A335" s="41" t="s">
        <v>1158</v>
      </c>
      <c r="B335" s="24" t="s">
        <v>205</v>
      </c>
      <c r="C335" s="24" t="s">
        <v>207</v>
      </c>
      <c r="D335" s="26" t="s">
        <v>211</v>
      </c>
    </row>
    <row r="336" spans="1:4">
      <c r="A336" s="41" t="s">
        <v>1159</v>
      </c>
      <c r="B336" s="24" t="s">
        <v>205</v>
      </c>
      <c r="C336" s="24" t="s">
        <v>207</v>
      </c>
      <c r="D336" s="26" t="s">
        <v>211</v>
      </c>
    </row>
    <row r="337" spans="1:4">
      <c r="A337" s="41" t="s">
        <v>1160</v>
      </c>
      <c r="B337" s="24" t="s">
        <v>205</v>
      </c>
      <c r="C337" s="24" t="s">
        <v>207</v>
      </c>
      <c r="D337" s="26" t="s">
        <v>211</v>
      </c>
    </row>
    <row r="338" spans="1:4">
      <c r="A338" s="41" t="s">
        <v>1161</v>
      </c>
      <c r="B338" s="24" t="s">
        <v>205</v>
      </c>
      <c r="C338" s="24" t="s">
        <v>207</v>
      </c>
      <c r="D338" s="26" t="s">
        <v>211</v>
      </c>
    </row>
    <row r="339" spans="1:4">
      <c r="A339" s="41" t="s">
        <v>1162</v>
      </c>
      <c r="B339" s="24" t="s">
        <v>205</v>
      </c>
      <c r="C339" s="24" t="s">
        <v>207</v>
      </c>
      <c r="D339" s="26" t="s">
        <v>211</v>
      </c>
    </row>
    <row r="340" spans="1:4">
      <c r="A340" s="41" t="s">
        <v>1163</v>
      </c>
      <c r="B340" s="24" t="s">
        <v>205</v>
      </c>
      <c r="C340" s="24" t="s">
        <v>207</v>
      </c>
      <c r="D340" s="26" t="s">
        <v>208</v>
      </c>
    </row>
    <row r="341" spans="1:4">
      <c r="A341" s="41" t="s">
        <v>195</v>
      </c>
      <c r="B341" s="24" t="s">
        <v>1164</v>
      </c>
      <c r="C341" s="24" t="s">
        <v>196</v>
      </c>
      <c r="D341" s="26"/>
    </row>
    <row r="342" spans="1:4">
      <c r="A342" s="41" t="s">
        <v>197</v>
      </c>
      <c r="B342" s="24" t="s">
        <v>1164</v>
      </c>
      <c r="C342" s="24" t="s">
        <v>1165</v>
      </c>
      <c r="D342" s="26"/>
    </row>
    <row r="343" spans="1:4">
      <c r="A343" s="41" t="s">
        <v>266</v>
      </c>
      <c r="B343" s="24" t="s">
        <v>1166</v>
      </c>
      <c r="C343" s="24" t="s">
        <v>409</v>
      </c>
      <c r="D343" s="26"/>
    </row>
    <row r="344" spans="1:4">
      <c r="A344" s="41" t="s">
        <v>267</v>
      </c>
      <c r="B344" s="24" t="s">
        <v>1166</v>
      </c>
      <c r="C344" s="24" t="s">
        <v>1167</v>
      </c>
      <c r="D344" s="26"/>
    </row>
    <row r="345" spans="1:4">
      <c r="A345" s="41" t="s">
        <v>268</v>
      </c>
      <c r="B345" s="24" t="s">
        <v>1166</v>
      </c>
      <c r="C345" s="24" t="s">
        <v>1168</v>
      </c>
      <c r="D345" s="26"/>
    </row>
    <row r="346" spans="1:4">
      <c r="A346" s="41" t="s">
        <v>269</v>
      </c>
      <c r="B346" s="24" t="s">
        <v>1166</v>
      </c>
      <c r="C346" s="23" t="s">
        <v>1169</v>
      </c>
      <c r="D346" s="26"/>
    </row>
    <row r="347" spans="1:4">
      <c r="A347" s="41" t="s">
        <v>270</v>
      </c>
      <c r="B347" s="23" t="s">
        <v>1166</v>
      </c>
      <c r="C347" s="23" t="s">
        <v>1170</v>
      </c>
      <c r="D347" s="27"/>
    </row>
    <row r="348" spans="1:4">
      <c r="A348" s="41" t="s">
        <v>271</v>
      </c>
      <c r="B348" s="23" t="s">
        <v>1166</v>
      </c>
      <c r="C348" s="23" t="s">
        <v>1171</v>
      </c>
      <c r="D348" s="27"/>
    </row>
    <row r="349" spans="1:4" ht="52.8">
      <c r="A349" s="41" t="s">
        <v>223</v>
      </c>
      <c r="B349" s="23" t="s">
        <v>1172</v>
      </c>
      <c r="C349" s="23" t="s">
        <v>409</v>
      </c>
      <c r="D349" s="27" t="s">
        <v>1173</v>
      </c>
    </row>
    <row r="350" spans="1:4">
      <c r="A350" s="41" t="s">
        <v>224</v>
      </c>
      <c r="B350" s="23" t="s">
        <v>1172</v>
      </c>
      <c r="C350" s="23" t="s">
        <v>814</v>
      </c>
      <c r="D350" s="27" t="s">
        <v>1174</v>
      </c>
    </row>
    <row r="351" spans="1:4">
      <c r="A351" s="41">
        <v>1802</v>
      </c>
      <c r="B351" s="23" t="s">
        <v>1172</v>
      </c>
      <c r="C351" s="23" t="s">
        <v>814</v>
      </c>
      <c r="D351" s="27" t="s">
        <v>1175</v>
      </c>
    </row>
    <row r="352" spans="1:4">
      <c r="A352" s="41" t="s">
        <v>1176</v>
      </c>
      <c r="B352" s="23" t="s">
        <v>1172</v>
      </c>
      <c r="C352" s="23" t="s">
        <v>814</v>
      </c>
      <c r="D352" s="27" t="s">
        <v>1177</v>
      </c>
    </row>
    <row r="353" spans="1:4">
      <c r="A353" s="41" t="s">
        <v>1178</v>
      </c>
      <c r="B353" s="23" t="s">
        <v>1172</v>
      </c>
      <c r="C353" s="23" t="s">
        <v>814</v>
      </c>
      <c r="D353" s="27" t="s">
        <v>1179</v>
      </c>
    </row>
    <row r="354" spans="1:4">
      <c r="A354" s="41" t="s">
        <v>1180</v>
      </c>
      <c r="B354" s="23" t="s">
        <v>1172</v>
      </c>
      <c r="C354" s="23" t="s">
        <v>814</v>
      </c>
      <c r="D354" s="27" t="s">
        <v>1181</v>
      </c>
    </row>
    <row r="355" spans="1:4">
      <c r="A355" s="41" t="s">
        <v>226</v>
      </c>
      <c r="B355" s="23" t="s">
        <v>1172</v>
      </c>
      <c r="C355" s="23" t="s">
        <v>289</v>
      </c>
      <c r="D355" s="27" t="s">
        <v>1182</v>
      </c>
    </row>
    <row r="356" spans="1:4">
      <c r="A356" s="41" t="s">
        <v>1183</v>
      </c>
      <c r="B356" s="23" t="s">
        <v>1172</v>
      </c>
      <c r="C356" s="23" t="s">
        <v>289</v>
      </c>
      <c r="D356" s="27" t="s">
        <v>1184</v>
      </c>
    </row>
    <row r="357" spans="1:4">
      <c r="A357" s="41" t="s">
        <v>1185</v>
      </c>
      <c r="B357" s="23" t="s">
        <v>1172</v>
      </c>
      <c r="C357" s="23" t="s">
        <v>289</v>
      </c>
      <c r="D357" s="27" t="s">
        <v>1186</v>
      </c>
    </row>
    <row r="358" spans="1:4">
      <c r="A358" s="41" t="s">
        <v>1187</v>
      </c>
      <c r="B358" s="23" t="s">
        <v>1172</v>
      </c>
      <c r="C358" s="23" t="s">
        <v>289</v>
      </c>
      <c r="D358" s="27" t="s">
        <v>1188</v>
      </c>
    </row>
    <row r="359" spans="1:4">
      <c r="A359" s="41" t="s">
        <v>1189</v>
      </c>
      <c r="B359" s="23" t="s">
        <v>1172</v>
      </c>
      <c r="C359" s="23" t="s">
        <v>289</v>
      </c>
      <c r="D359" s="27" t="s">
        <v>1190</v>
      </c>
    </row>
    <row r="360" spans="1:4">
      <c r="A360" s="41" t="s">
        <v>1191</v>
      </c>
      <c r="B360" s="23" t="s">
        <v>1172</v>
      </c>
      <c r="C360" s="23" t="s">
        <v>289</v>
      </c>
      <c r="D360" s="27" t="s">
        <v>1192</v>
      </c>
    </row>
    <row r="361" spans="1:4">
      <c r="A361" s="41" t="s">
        <v>1193</v>
      </c>
      <c r="B361" s="23" t="s">
        <v>1172</v>
      </c>
      <c r="C361" s="23" t="s">
        <v>289</v>
      </c>
      <c r="D361" s="27" t="s">
        <v>1117</v>
      </c>
    </row>
    <row r="362" spans="1:4">
      <c r="A362" s="41" t="s">
        <v>227</v>
      </c>
      <c r="B362" s="23" t="s">
        <v>1172</v>
      </c>
      <c r="C362" s="23" t="s">
        <v>1194</v>
      </c>
      <c r="D362" s="27" t="s">
        <v>1195</v>
      </c>
    </row>
    <row r="363" spans="1:4">
      <c r="A363" s="41" t="s">
        <v>225</v>
      </c>
      <c r="B363" s="23" t="s">
        <v>1172</v>
      </c>
      <c r="C363" s="23" t="s">
        <v>1194</v>
      </c>
      <c r="D363" s="27" t="s">
        <v>1196</v>
      </c>
    </row>
    <row r="364" spans="1:4">
      <c r="A364" s="41" t="s">
        <v>635</v>
      </c>
      <c r="B364" s="23" t="s">
        <v>637</v>
      </c>
      <c r="C364" s="23" t="s">
        <v>411</v>
      </c>
      <c r="D364" s="27" t="s">
        <v>1197</v>
      </c>
    </row>
    <row r="365" spans="1:4">
      <c r="A365" s="41" t="s">
        <v>636</v>
      </c>
      <c r="B365" s="23" t="s">
        <v>637</v>
      </c>
      <c r="C365" s="23" t="s">
        <v>411</v>
      </c>
      <c r="D365" s="27" t="s">
        <v>1198</v>
      </c>
    </row>
    <row r="366" spans="1:4">
      <c r="A366" s="41" t="s">
        <v>638</v>
      </c>
      <c r="B366" s="23" t="s">
        <v>637</v>
      </c>
      <c r="C366" s="23" t="s">
        <v>1199</v>
      </c>
      <c r="D366" s="27" t="s">
        <v>1200</v>
      </c>
    </row>
    <row r="367" spans="1:4">
      <c r="A367" s="41" t="s">
        <v>1201</v>
      </c>
      <c r="B367" s="23" t="s">
        <v>637</v>
      </c>
      <c r="C367" s="23" t="s">
        <v>1199</v>
      </c>
      <c r="D367" s="27" t="s">
        <v>1202</v>
      </c>
    </row>
    <row r="368" spans="1:4">
      <c r="A368" s="41" t="s">
        <v>1203</v>
      </c>
      <c r="B368" s="23" t="s">
        <v>637</v>
      </c>
      <c r="C368" s="23" t="s">
        <v>1199</v>
      </c>
      <c r="D368" s="27" t="s">
        <v>1204</v>
      </c>
    </row>
    <row r="369" spans="1:4">
      <c r="A369" s="41" t="s">
        <v>1205</v>
      </c>
      <c r="B369" s="23" t="s">
        <v>637</v>
      </c>
      <c r="C369" s="23" t="s">
        <v>1199</v>
      </c>
      <c r="D369" s="27" t="s">
        <v>1206</v>
      </c>
    </row>
    <row r="370" spans="1:4">
      <c r="A370" s="41" t="s">
        <v>639</v>
      </c>
      <c r="B370" s="23" t="s">
        <v>637</v>
      </c>
      <c r="C370" s="23" t="s">
        <v>289</v>
      </c>
      <c r="D370" s="27" t="s">
        <v>1207</v>
      </c>
    </row>
    <row r="371" spans="1:4">
      <c r="A371" s="41" t="s">
        <v>641</v>
      </c>
      <c r="B371" s="23" t="s">
        <v>637</v>
      </c>
      <c r="C371" s="23" t="s">
        <v>640</v>
      </c>
      <c r="D371" s="27" t="s">
        <v>1208</v>
      </c>
    </row>
    <row r="372" spans="1:4">
      <c r="A372" s="41" t="s">
        <v>1209</v>
      </c>
      <c r="B372" s="23" t="s">
        <v>637</v>
      </c>
      <c r="C372" s="23" t="s">
        <v>640</v>
      </c>
      <c r="D372" s="27" t="s">
        <v>1208</v>
      </c>
    </row>
    <row r="373" spans="1:4">
      <c r="A373" s="41" t="s">
        <v>1210</v>
      </c>
      <c r="B373" s="23" t="s">
        <v>637</v>
      </c>
      <c r="C373" s="23" t="s">
        <v>640</v>
      </c>
      <c r="D373" s="27" t="s">
        <v>1208</v>
      </c>
    </row>
    <row r="374" spans="1:4">
      <c r="A374" s="41" t="s">
        <v>642</v>
      </c>
      <c r="B374" s="23" t="s">
        <v>637</v>
      </c>
      <c r="C374" s="23" t="s">
        <v>1211</v>
      </c>
      <c r="D374" s="27" t="s">
        <v>1212</v>
      </c>
    </row>
    <row r="375" spans="1:4">
      <c r="A375" s="41" t="s">
        <v>280</v>
      </c>
      <c r="B375" s="23" t="s">
        <v>1213</v>
      </c>
      <c r="C375" s="23" t="s">
        <v>1214</v>
      </c>
      <c r="D375" s="27" t="s">
        <v>1215</v>
      </c>
    </row>
    <row r="376" spans="1:4">
      <c r="A376" s="41" t="s">
        <v>1216</v>
      </c>
      <c r="B376" s="23" t="s">
        <v>1213</v>
      </c>
      <c r="C376" s="23" t="s">
        <v>1214</v>
      </c>
      <c r="D376" s="27" t="s">
        <v>1217</v>
      </c>
    </row>
    <row r="377" spans="1:4">
      <c r="A377" s="41" t="s">
        <v>432</v>
      </c>
      <c r="B377" s="23" t="s">
        <v>433</v>
      </c>
      <c r="C377" s="23" t="s">
        <v>1218</v>
      </c>
      <c r="D377" s="27" t="s">
        <v>1219</v>
      </c>
    </row>
    <row r="378" spans="1:4" ht="66">
      <c r="A378" s="41" t="s">
        <v>434</v>
      </c>
      <c r="B378" s="23" t="s">
        <v>433</v>
      </c>
      <c r="C378" s="23" t="s">
        <v>1135</v>
      </c>
      <c r="D378" s="27" t="s">
        <v>1220</v>
      </c>
    </row>
    <row r="379" spans="1:4">
      <c r="A379" s="41" t="s">
        <v>496</v>
      </c>
      <c r="B379" s="23" t="s">
        <v>1221</v>
      </c>
      <c r="C379" s="23" t="s">
        <v>1222</v>
      </c>
      <c r="D379" s="27"/>
    </row>
    <row r="380" spans="1:4">
      <c r="A380" s="41" t="s">
        <v>1223</v>
      </c>
      <c r="B380" s="23" t="s">
        <v>1224</v>
      </c>
      <c r="C380" s="23" t="s">
        <v>416</v>
      </c>
      <c r="D380" s="27"/>
    </row>
    <row r="381" spans="1:4">
      <c r="A381" s="41" t="s">
        <v>366</v>
      </c>
      <c r="B381" s="24" t="s">
        <v>367</v>
      </c>
      <c r="C381" s="24" t="s">
        <v>289</v>
      </c>
      <c r="D381" s="26" t="s">
        <v>1225</v>
      </c>
    </row>
    <row r="382" spans="1:4">
      <c r="A382" s="41" t="s">
        <v>368</v>
      </c>
      <c r="B382" s="24" t="s">
        <v>367</v>
      </c>
      <c r="C382" s="24" t="s">
        <v>289</v>
      </c>
      <c r="D382" s="26" t="s">
        <v>1226</v>
      </c>
    </row>
    <row r="383" spans="1:4">
      <c r="A383" s="41" t="s">
        <v>277</v>
      </c>
      <c r="B383" s="24" t="s">
        <v>278</v>
      </c>
      <c r="C383" s="24" t="s">
        <v>1227</v>
      </c>
      <c r="D383" s="26" t="s">
        <v>279</v>
      </c>
    </row>
    <row r="384" spans="1:4">
      <c r="A384" s="41" t="s">
        <v>1228</v>
      </c>
      <c r="B384" s="24" t="s">
        <v>278</v>
      </c>
      <c r="C384" s="24" t="s">
        <v>1229</v>
      </c>
      <c r="D384" s="26" t="s">
        <v>279</v>
      </c>
    </row>
    <row r="385" spans="1:4">
      <c r="A385" s="41" t="s">
        <v>392</v>
      </c>
      <c r="B385" s="24" t="s">
        <v>1230</v>
      </c>
      <c r="C385" s="24" t="s">
        <v>342</v>
      </c>
      <c r="D385" s="26" t="s">
        <v>1231</v>
      </c>
    </row>
    <row r="386" spans="1:4">
      <c r="A386" s="41" t="s">
        <v>393</v>
      </c>
      <c r="B386" s="24" t="s">
        <v>1230</v>
      </c>
      <c r="C386" s="24" t="s">
        <v>342</v>
      </c>
      <c r="D386" s="26" t="s">
        <v>1232</v>
      </c>
    </row>
    <row r="387" spans="1:4">
      <c r="A387" s="41" t="s">
        <v>394</v>
      </c>
      <c r="B387" s="24" t="s">
        <v>1230</v>
      </c>
      <c r="C387" s="24" t="s">
        <v>342</v>
      </c>
      <c r="D387" s="26" t="s">
        <v>1233</v>
      </c>
    </row>
    <row r="388" spans="1:4">
      <c r="A388" s="41" t="s">
        <v>395</v>
      </c>
      <c r="B388" s="24" t="s">
        <v>1230</v>
      </c>
      <c r="C388" s="24" t="s">
        <v>342</v>
      </c>
      <c r="D388" s="26" t="s">
        <v>1234</v>
      </c>
    </row>
    <row r="389" spans="1:4">
      <c r="A389" s="41" t="s">
        <v>396</v>
      </c>
      <c r="B389" s="24" t="s">
        <v>1230</v>
      </c>
      <c r="C389" s="24" t="s">
        <v>342</v>
      </c>
      <c r="D389" s="26" t="s">
        <v>1235</v>
      </c>
    </row>
    <row r="390" spans="1:4">
      <c r="A390" s="41" t="s">
        <v>621</v>
      </c>
      <c r="B390" s="24" t="s">
        <v>619</v>
      </c>
      <c r="C390" s="24" t="s">
        <v>620</v>
      </c>
      <c r="D390" s="26" t="s">
        <v>1236</v>
      </c>
    </row>
    <row r="391" spans="1:4" ht="26.4">
      <c r="A391" s="41" t="s">
        <v>623</v>
      </c>
      <c r="B391" s="23" t="s">
        <v>619</v>
      </c>
      <c r="C391" s="23" t="s">
        <v>289</v>
      </c>
      <c r="D391" s="27" t="s">
        <v>1237</v>
      </c>
    </row>
    <row r="392" spans="1:4" ht="26.4">
      <c r="A392" s="41" t="s">
        <v>1238</v>
      </c>
      <c r="B392" s="23" t="s">
        <v>619</v>
      </c>
      <c r="C392" s="23" t="s">
        <v>289</v>
      </c>
      <c r="D392" s="27" t="s">
        <v>1239</v>
      </c>
    </row>
    <row r="393" spans="1:4" ht="26.4">
      <c r="A393" s="41" t="s">
        <v>1240</v>
      </c>
      <c r="B393" s="38" t="s">
        <v>619</v>
      </c>
      <c r="C393" s="30" t="s">
        <v>289</v>
      </c>
      <c r="D393" s="30" t="s">
        <v>1241</v>
      </c>
    </row>
    <row r="394" spans="1:4" ht="26.4">
      <c r="A394" s="41" t="s">
        <v>1242</v>
      </c>
      <c r="B394" s="38" t="s">
        <v>619</v>
      </c>
      <c r="C394" s="30" t="s">
        <v>289</v>
      </c>
      <c r="D394" s="30" t="s">
        <v>1243</v>
      </c>
    </row>
    <row r="395" spans="1:4" ht="26.4">
      <c r="A395" s="41" t="s">
        <v>1244</v>
      </c>
      <c r="B395" s="23" t="s">
        <v>619</v>
      </c>
      <c r="C395" s="23" t="s">
        <v>289</v>
      </c>
      <c r="D395" s="27" t="s">
        <v>1245</v>
      </c>
    </row>
    <row r="396" spans="1:4" ht="26.4">
      <c r="A396" s="41" t="s">
        <v>1246</v>
      </c>
      <c r="B396" s="38" t="s">
        <v>619</v>
      </c>
      <c r="C396" s="30" t="s">
        <v>289</v>
      </c>
      <c r="D396" s="30" t="s">
        <v>1247</v>
      </c>
    </row>
    <row r="397" spans="1:4" ht="26.4">
      <c r="A397" s="41" t="s">
        <v>1248</v>
      </c>
      <c r="B397" s="38" t="s">
        <v>619</v>
      </c>
      <c r="C397" s="30" t="s">
        <v>289</v>
      </c>
      <c r="D397" s="30" t="s">
        <v>1249</v>
      </c>
    </row>
    <row r="398" spans="1:4" ht="26.4">
      <c r="A398" s="41" t="s">
        <v>1250</v>
      </c>
      <c r="B398" s="38" t="s">
        <v>619</v>
      </c>
      <c r="C398" s="30" t="s">
        <v>289</v>
      </c>
      <c r="D398" s="30" t="s">
        <v>1251</v>
      </c>
    </row>
    <row r="399" spans="1:4" ht="26.4">
      <c r="A399" s="41" t="s">
        <v>1252</v>
      </c>
      <c r="B399" s="38" t="s">
        <v>619</v>
      </c>
      <c r="C399" s="30" t="s">
        <v>289</v>
      </c>
      <c r="D399" s="30" t="s">
        <v>1253</v>
      </c>
    </row>
    <row r="400" spans="1:4" ht="26.4">
      <c r="A400" s="41" t="s">
        <v>1254</v>
      </c>
      <c r="B400" s="38" t="s">
        <v>619</v>
      </c>
      <c r="C400" s="30" t="s">
        <v>289</v>
      </c>
      <c r="D400" s="30" t="s">
        <v>1255</v>
      </c>
    </row>
    <row r="401" spans="1:4" ht="26.4">
      <c r="A401" s="41" t="s">
        <v>1256</v>
      </c>
      <c r="B401" s="38" t="s">
        <v>619</v>
      </c>
      <c r="C401" s="30" t="s">
        <v>289</v>
      </c>
      <c r="D401" s="30" t="s">
        <v>1257</v>
      </c>
    </row>
    <row r="402" spans="1:4" ht="26.4">
      <c r="A402" s="41" t="s">
        <v>1258</v>
      </c>
      <c r="B402" s="24" t="s">
        <v>619</v>
      </c>
      <c r="C402" s="24" t="s">
        <v>289</v>
      </c>
      <c r="D402" s="26" t="s">
        <v>1259</v>
      </c>
    </row>
    <row r="403" spans="1:4" ht="26.4">
      <c r="A403" s="41" t="s">
        <v>1260</v>
      </c>
      <c r="B403" s="24" t="s">
        <v>619</v>
      </c>
      <c r="C403" s="24" t="s">
        <v>289</v>
      </c>
      <c r="D403" s="26" t="s">
        <v>1261</v>
      </c>
    </row>
    <row r="404" spans="1:4" ht="92.4">
      <c r="A404" s="41" t="s">
        <v>622</v>
      </c>
      <c r="B404" s="24" t="s">
        <v>619</v>
      </c>
      <c r="C404" s="24" t="s">
        <v>1262</v>
      </c>
      <c r="D404" s="26" t="s">
        <v>1263</v>
      </c>
    </row>
    <row r="405" spans="1:4">
      <c r="A405" s="41" t="s">
        <v>628</v>
      </c>
      <c r="B405" s="24" t="s">
        <v>619</v>
      </c>
      <c r="C405" s="24" t="s">
        <v>1264</v>
      </c>
      <c r="D405" s="26" t="s">
        <v>1265</v>
      </c>
    </row>
    <row r="406" spans="1:4">
      <c r="A406" s="41" t="s">
        <v>1266</v>
      </c>
      <c r="B406" s="23" t="s">
        <v>619</v>
      </c>
      <c r="C406" s="23" t="s">
        <v>1264</v>
      </c>
      <c r="D406" s="27" t="s">
        <v>1267</v>
      </c>
    </row>
    <row r="407" spans="1:4">
      <c r="A407" s="41" t="s">
        <v>629</v>
      </c>
      <c r="B407" s="23" t="s">
        <v>619</v>
      </c>
      <c r="C407" s="23" t="s">
        <v>411</v>
      </c>
      <c r="D407" s="27"/>
    </row>
    <row r="408" spans="1:4">
      <c r="A408" s="41" t="s">
        <v>625</v>
      </c>
      <c r="B408" s="23" t="s">
        <v>619</v>
      </c>
      <c r="C408" s="23" t="s">
        <v>1268</v>
      </c>
      <c r="D408" s="27" t="s">
        <v>462</v>
      </c>
    </row>
    <row r="409" spans="1:4">
      <c r="A409" s="41" t="s">
        <v>624</v>
      </c>
      <c r="B409" s="23" t="s">
        <v>619</v>
      </c>
      <c r="C409" s="23" t="s">
        <v>1269</v>
      </c>
      <c r="D409" s="27" t="s">
        <v>1270</v>
      </c>
    </row>
    <row r="410" spans="1:4">
      <c r="A410" s="41" t="s">
        <v>626</v>
      </c>
      <c r="B410" s="23" t="s">
        <v>619</v>
      </c>
      <c r="C410" s="23" t="s">
        <v>1271</v>
      </c>
      <c r="D410" s="27" t="s">
        <v>1272</v>
      </c>
    </row>
    <row r="411" spans="1:4">
      <c r="A411" s="41" t="s">
        <v>1273</v>
      </c>
      <c r="B411" s="23" t="s">
        <v>619</v>
      </c>
      <c r="C411" s="23" t="s">
        <v>1271</v>
      </c>
      <c r="D411" s="27" t="s">
        <v>1274</v>
      </c>
    </row>
    <row r="412" spans="1:4">
      <c r="A412" s="41" t="s">
        <v>627</v>
      </c>
      <c r="B412" s="23" t="s">
        <v>619</v>
      </c>
      <c r="C412" s="23" t="s">
        <v>409</v>
      </c>
      <c r="D412" s="27" t="s">
        <v>1275</v>
      </c>
    </row>
    <row r="413" spans="1:4">
      <c r="A413" s="41" t="s">
        <v>618</v>
      </c>
      <c r="B413" s="23" t="s">
        <v>619</v>
      </c>
      <c r="C413" s="23" t="s">
        <v>1276</v>
      </c>
      <c r="D413" s="27"/>
    </row>
    <row r="414" spans="1:4">
      <c r="A414" s="41" t="s">
        <v>558</v>
      </c>
      <c r="B414" s="23" t="s">
        <v>1277</v>
      </c>
      <c r="C414" s="23" t="s">
        <v>1278</v>
      </c>
      <c r="D414" s="27" t="s">
        <v>1279</v>
      </c>
    </row>
    <row r="415" spans="1:4">
      <c r="A415" s="41" t="s">
        <v>559</v>
      </c>
      <c r="B415" s="23" t="s">
        <v>1277</v>
      </c>
      <c r="C415" s="23" t="s">
        <v>1278</v>
      </c>
      <c r="D415" s="27" t="s">
        <v>1279</v>
      </c>
    </row>
    <row r="416" spans="1:4">
      <c r="A416" s="41" t="s">
        <v>560</v>
      </c>
      <c r="B416" s="23" t="s">
        <v>1277</v>
      </c>
      <c r="C416" s="23" t="s">
        <v>1278</v>
      </c>
      <c r="D416" s="27" t="s">
        <v>1279</v>
      </c>
    </row>
    <row r="417" spans="1:4">
      <c r="A417" s="41" t="s">
        <v>1280</v>
      </c>
      <c r="B417" s="23" t="s">
        <v>1281</v>
      </c>
      <c r="C417" s="23" t="s">
        <v>342</v>
      </c>
      <c r="D417" s="27" t="s">
        <v>1282</v>
      </c>
    </row>
    <row r="418" spans="1:4">
      <c r="A418" s="41" t="s">
        <v>1283</v>
      </c>
      <c r="B418" s="23" t="s">
        <v>1281</v>
      </c>
      <c r="C418" s="23" t="s">
        <v>342</v>
      </c>
      <c r="D418" s="27" t="s">
        <v>1284</v>
      </c>
    </row>
    <row r="419" spans="1:4">
      <c r="A419" s="41" t="s">
        <v>1285</v>
      </c>
      <c r="B419" s="23" t="s">
        <v>1286</v>
      </c>
      <c r="C419" s="23" t="s">
        <v>542</v>
      </c>
      <c r="D419" s="27"/>
    </row>
    <row r="420" spans="1:4">
      <c r="A420" s="41" t="s">
        <v>377</v>
      </c>
      <c r="B420" s="23" t="s">
        <v>378</v>
      </c>
      <c r="C420" s="23" t="s">
        <v>1287</v>
      </c>
      <c r="D420" s="27" t="s">
        <v>470</v>
      </c>
    </row>
    <row r="421" spans="1:4">
      <c r="A421" s="41" t="s">
        <v>379</v>
      </c>
      <c r="B421" s="24" t="s">
        <v>378</v>
      </c>
      <c r="C421" s="24" t="s">
        <v>1287</v>
      </c>
      <c r="D421" s="26" t="s">
        <v>470</v>
      </c>
    </row>
    <row r="422" spans="1:4">
      <c r="A422" s="41" t="s">
        <v>380</v>
      </c>
      <c r="B422" s="24" t="s">
        <v>378</v>
      </c>
      <c r="C422" s="24" t="s">
        <v>1287</v>
      </c>
      <c r="D422" s="26" t="s">
        <v>470</v>
      </c>
    </row>
    <row r="423" spans="1:4">
      <c r="A423" s="41" t="s">
        <v>381</v>
      </c>
      <c r="B423" s="24" t="s">
        <v>378</v>
      </c>
      <c r="C423" s="24" t="s">
        <v>1287</v>
      </c>
      <c r="D423" s="26" t="s">
        <v>470</v>
      </c>
    </row>
    <row r="424" spans="1:4">
      <c r="A424" s="41" t="s">
        <v>382</v>
      </c>
      <c r="B424" s="24" t="s">
        <v>378</v>
      </c>
      <c r="C424" s="24" t="s">
        <v>1287</v>
      </c>
      <c r="D424" s="26" t="s">
        <v>470</v>
      </c>
    </row>
    <row r="425" spans="1:4">
      <c r="A425" s="41" t="s">
        <v>383</v>
      </c>
      <c r="B425" s="24" t="s">
        <v>1288</v>
      </c>
      <c r="C425" s="24" t="s">
        <v>563</v>
      </c>
      <c r="D425" s="26" t="s">
        <v>1289</v>
      </c>
    </row>
    <row r="426" spans="1:4">
      <c r="A426" s="41" t="s">
        <v>1290</v>
      </c>
      <c r="B426" s="24" t="s">
        <v>1288</v>
      </c>
      <c r="C426" s="24" t="s">
        <v>563</v>
      </c>
      <c r="D426" s="26" t="s">
        <v>1289</v>
      </c>
    </row>
    <row r="427" spans="1:4">
      <c r="A427" s="41" t="s">
        <v>284</v>
      </c>
      <c r="B427" s="24" t="s">
        <v>285</v>
      </c>
      <c r="C427" s="24" t="s">
        <v>286</v>
      </c>
      <c r="D427" s="26"/>
    </row>
    <row r="428" spans="1:4">
      <c r="A428" s="41" t="s">
        <v>507</v>
      </c>
      <c r="B428" s="23" t="s">
        <v>1291</v>
      </c>
      <c r="C428" s="23" t="s">
        <v>1292</v>
      </c>
      <c r="D428" s="27" t="s">
        <v>1293</v>
      </c>
    </row>
    <row r="429" spans="1:4">
      <c r="A429" s="41" t="s">
        <v>1294</v>
      </c>
      <c r="B429" s="23" t="s">
        <v>1291</v>
      </c>
      <c r="C429" s="23" t="s">
        <v>1292</v>
      </c>
      <c r="D429" s="27" t="s">
        <v>1293</v>
      </c>
    </row>
    <row r="430" spans="1:4">
      <c r="A430" s="41" t="s">
        <v>1295</v>
      </c>
      <c r="B430" s="23" t="s">
        <v>1291</v>
      </c>
      <c r="C430" s="23" t="s">
        <v>1292</v>
      </c>
      <c r="D430" s="27" t="s">
        <v>1293</v>
      </c>
    </row>
    <row r="431" spans="1:4">
      <c r="A431" s="41" t="s">
        <v>1296</v>
      </c>
      <c r="B431" s="23" t="s">
        <v>1297</v>
      </c>
      <c r="C431" s="23" t="s">
        <v>1298</v>
      </c>
      <c r="D431" s="27" t="s">
        <v>1299</v>
      </c>
    </row>
    <row r="432" spans="1:4">
      <c r="A432" s="41" t="s">
        <v>1300</v>
      </c>
      <c r="B432" s="23" t="s">
        <v>1297</v>
      </c>
      <c r="C432" s="23" t="s">
        <v>1298</v>
      </c>
      <c r="D432" s="27" t="s">
        <v>1299</v>
      </c>
    </row>
    <row r="433" spans="1:4">
      <c r="A433" s="41" t="s">
        <v>1301</v>
      </c>
      <c r="B433" s="24" t="s">
        <v>1297</v>
      </c>
      <c r="C433" s="24" t="s">
        <v>1302</v>
      </c>
      <c r="D433" s="26" t="s">
        <v>1303</v>
      </c>
    </row>
    <row r="434" spans="1:4">
      <c r="A434" s="41" t="s">
        <v>1304</v>
      </c>
      <c r="B434" s="24" t="s">
        <v>1297</v>
      </c>
      <c r="C434" s="24" t="s">
        <v>1302</v>
      </c>
      <c r="D434" s="26" t="s">
        <v>1305</v>
      </c>
    </row>
    <row r="435" spans="1:4">
      <c r="A435" s="41" t="s">
        <v>1306</v>
      </c>
      <c r="B435" s="24" t="s">
        <v>1297</v>
      </c>
      <c r="C435" s="24" t="s">
        <v>1302</v>
      </c>
      <c r="D435" s="26" t="s">
        <v>1305</v>
      </c>
    </row>
    <row r="436" spans="1:4">
      <c r="A436" s="41" t="s">
        <v>1307</v>
      </c>
      <c r="B436" s="24" t="s">
        <v>1297</v>
      </c>
      <c r="C436" s="24" t="s">
        <v>1298</v>
      </c>
      <c r="D436" s="26" t="s">
        <v>1308</v>
      </c>
    </row>
    <row r="437" spans="1:4">
      <c r="A437" s="41" t="s">
        <v>1309</v>
      </c>
      <c r="B437" s="24" t="s">
        <v>1297</v>
      </c>
      <c r="C437" s="24" t="s">
        <v>1298</v>
      </c>
      <c r="D437" s="26" t="s">
        <v>1308</v>
      </c>
    </row>
    <row r="438" spans="1:4">
      <c r="A438" s="41" t="s">
        <v>1310</v>
      </c>
      <c r="B438" s="24" t="s">
        <v>1297</v>
      </c>
      <c r="C438" s="24" t="s">
        <v>1298</v>
      </c>
      <c r="D438" s="26" t="s">
        <v>1308</v>
      </c>
    </row>
    <row r="439" spans="1:4">
      <c r="A439" s="41" t="s">
        <v>1311</v>
      </c>
      <c r="B439" s="24" t="s">
        <v>1297</v>
      </c>
      <c r="C439" s="24" t="s">
        <v>1298</v>
      </c>
      <c r="D439" s="26" t="s">
        <v>1308</v>
      </c>
    </row>
    <row r="440" spans="1:4">
      <c r="A440" s="41" t="s">
        <v>1312</v>
      </c>
      <c r="B440" s="24" t="s">
        <v>1297</v>
      </c>
      <c r="C440" s="24" t="s">
        <v>1298</v>
      </c>
      <c r="D440" s="26" t="s">
        <v>1308</v>
      </c>
    </row>
    <row r="441" spans="1:4">
      <c r="A441" s="41" t="s">
        <v>1313</v>
      </c>
      <c r="B441" s="24" t="s">
        <v>1297</v>
      </c>
      <c r="C441" s="24" t="s">
        <v>1298</v>
      </c>
      <c r="D441" s="26" t="s">
        <v>1308</v>
      </c>
    </row>
    <row r="442" spans="1:4">
      <c r="A442" s="41" t="s">
        <v>1314</v>
      </c>
      <c r="B442" s="24" t="s">
        <v>1297</v>
      </c>
      <c r="C442" s="24" t="s">
        <v>1298</v>
      </c>
      <c r="D442" s="26" t="s">
        <v>1308</v>
      </c>
    </row>
    <row r="443" spans="1:4">
      <c r="A443" s="41" t="s">
        <v>1315</v>
      </c>
      <c r="B443" s="24" t="s">
        <v>1297</v>
      </c>
      <c r="C443" s="24" t="s">
        <v>1298</v>
      </c>
      <c r="D443" s="26" t="s">
        <v>1308</v>
      </c>
    </row>
    <row r="444" spans="1:4">
      <c r="A444" s="41" t="s">
        <v>1316</v>
      </c>
      <c r="B444" s="24" t="s">
        <v>1297</v>
      </c>
      <c r="C444" s="24" t="s">
        <v>1302</v>
      </c>
      <c r="D444" s="26" t="s">
        <v>1317</v>
      </c>
    </row>
    <row r="445" spans="1:4">
      <c r="A445" s="41" t="s">
        <v>1318</v>
      </c>
      <c r="B445" s="24" t="s">
        <v>1297</v>
      </c>
      <c r="C445" s="24" t="s">
        <v>1302</v>
      </c>
      <c r="D445" s="26" t="s">
        <v>1319</v>
      </c>
    </row>
    <row r="446" spans="1:4">
      <c r="A446" s="41" t="s">
        <v>1320</v>
      </c>
      <c r="B446" s="24" t="s">
        <v>1297</v>
      </c>
      <c r="C446" s="24" t="s">
        <v>1302</v>
      </c>
      <c r="D446" s="26" t="s">
        <v>1317</v>
      </c>
    </row>
    <row r="447" spans="1:4">
      <c r="A447" s="41" t="s">
        <v>1321</v>
      </c>
      <c r="B447" s="24" t="s">
        <v>1297</v>
      </c>
      <c r="C447" s="24" t="s">
        <v>1302</v>
      </c>
      <c r="D447" s="26" t="s">
        <v>1319</v>
      </c>
    </row>
    <row r="448" spans="1:4">
      <c r="A448" s="41" t="s">
        <v>1322</v>
      </c>
      <c r="B448" s="24" t="s">
        <v>1297</v>
      </c>
      <c r="C448" s="24" t="s">
        <v>1302</v>
      </c>
      <c r="D448" s="26" t="s">
        <v>1317</v>
      </c>
    </row>
    <row r="449" spans="1:4">
      <c r="A449" s="41" t="s">
        <v>1323</v>
      </c>
      <c r="B449" s="23" t="s">
        <v>1297</v>
      </c>
      <c r="C449" s="23" t="s">
        <v>1302</v>
      </c>
      <c r="D449" s="27" t="s">
        <v>1317</v>
      </c>
    </row>
    <row r="450" spans="1:4">
      <c r="A450" s="41" t="s">
        <v>1324</v>
      </c>
      <c r="B450" s="24" t="s">
        <v>1297</v>
      </c>
      <c r="C450" s="24" t="s">
        <v>1302</v>
      </c>
      <c r="D450" s="26" t="s">
        <v>1317</v>
      </c>
    </row>
    <row r="451" spans="1:4">
      <c r="A451" s="41" t="s">
        <v>1325</v>
      </c>
      <c r="B451" s="24" t="s">
        <v>1297</v>
      </c>
      <c r="C451" s="24" t="s">
        <v>1302</v>
      </c>
      <c r="D451" s="26" t="s">
        <v>1319</v>
      </c>
    </row>
    <row r="452" spans="1:4">
      <c r="A452" s="41" t="s">
        <v>1326</v>
      </c>
      <c r="B452" s="24" t="s">
        <v>1297</v>
      </c>
      <c r="C452" s="24" t="s">
        <v>1302</v>
      </c>
      <c r="D452" s="26" t="s">
        <v>1317</v>
      </c>
    </row>
    <row r="453" spans="1:4">
      <c r="A453" s="41" t="s">
        <v>281</v>
      </c>
      <c r="B453" s="24" t="s">
        <v>1327</v>
      </c>
      <c r="C453" s="24" t="s">
        <v>1328</v>
      </c>
      <c r="D453" s="26" t="s">
        <v>1329</v>
      </c>
    </row>
    <row r="454" spans="1:4">
      <c r="A454" s="41" t="s">
        <v>282</v>
      </c>
      <c r="B454" s="24" t="s">
        <v>1327</v>
      </c>
      <c r="C454" s="24" t="s">
        <v>1328</v>
      </c>
      <c r="D454" s="26" t="s">
        <v>1330</v>
      </c>
    </row>
    <row r="455" spans="1:4">
      <c r="A455" s="41" t="s">
        <v>283</v>
      </c>
      <c r="B455" s="24" t="s">
        <v>1327</v>
      </c>
      <c r="C455" s="24" t="s">
        <v>1331</v>
      </c>
      <c r="D455" s="26" t="s">
        <v>1332</v>
      </c>
    </row>
    <row r="456" spans="1:4">
      <c r="A456" s="41" t="s">
        <v>561</v>
      </c>
      <c r="B456" s="24" t="s">
        <v>562</v>
      </c>
      <c r="C456" s="24" t="s">
        <v>1333</v>
      </c>
      <c r="D456" s="26" t="s">
        <v>1334</v>
      </c>
    </row>
    <row r="457" spans="1:4">
      <c r="A457" s="41" t="s">
        <v>564</v>
      </c>
      <c r="B457" s="24" t="s">
        <v>562</v>
      </c>
      <c r="C457" s="24" t="s">
        <v>1333</v>
      </c>
      <c r="D457" s="26" t="s">
        <v>565</v>
      </c>
    </row>
    <row r="458" spans="1:4">
      <c r="A458" s="41" t="s">
        <v>566</v>
      </c>
      <c r="B458" s="24" t="s">
        <v>562</v>
      </c>
      <c r="C458" s="24" t="s">
        <v>1333</v>
      </c>
      <c r="D458" s="26" t="s">
        <v>567</v>
      </c>
    </row>
    <row r="459" spans="1:4">
      <c r="A459" s="41" t="s">
        <v>568</v>
      </c>
      <c r="B459" s="24" t="s">
        <v>562</v>
      </c>
      <c r="C459" s="24" t="s">
        <v>1333</v>
      </c>
      <c r="D459" s="26" t="s">
        <v>1335</v>
      </c>
    </row>
    <row r="460" spans="1:4">
      <c r="A460" s="41" t="s">
        <v>569</v>
      </c>
      <c r="B460" s="24" t="s">
        <v>562</v>
      </c>
      <c r="C460" s="24" t="s">
        <v>1336</v>
      </c>
      <c r="D460" s="26" t="s">
        <v>1337</v>
      </c>
    </row>
    <row r="461" spans="1:4">
      <c r="A461" s="41" t="s">
        <v>570</v>
      </c>
      <c r="B461" s="24" t="s">
        <v>562</v>
      </c>
      <c r="C461" s="24" t="s">
        <v>1336</v>
      </c>
      <c r="D461" s="26" t="s">
        <v>1338</v>
      </c>
    </row>
    <row r="462" spans="1:4">
      <c r="A462" s="41" t="s">
        <v>571</v>
      </c>
      <c r="B462" s="24" t="s">
        <v>562</v>
      </c>
      <c r="C462" s="24" t="s">
        <v>1336</v>
      </c>
      <c r="D462" s="26" t="s">
        <v>1339</v>
      </c>
    </row>
    <row r="463" spans="1:4">
      <c r="A463" s="41" t="s">
        <v>572</v>
      </c>
      <c r="B463" s="24" t="s">
        <v>562</v>
      </c>
      <c r="C463" s="24" t="s">
        <v>1336</v>
      </c>
      <c r="D463" s="26" t="s">
        <v>1340</v>
      </c>
    </row>
    <row r="464" spans="1:4">
      <c r="A464" s="41" t="s">
        <v>573</v>
      </c>
      <c r="B464" s="24" t="s">
        <v>562</v>
      </c>
      <c r="C464" s="24" t="s">
        <v>1336</v>
      </c>
      <c r="D464" s="26" t="s">
        <v>1341</v>
      </c>
    </row>
    <row r="465" spans="1:4">
      <c r="A465" s="41" t="s">
        <v>574</v>
      </c>
      <c r="B465" s="24" t="s">
        <v>562</v>
      </c>
      <c r="C465" s="24" t="s">
        <v>1336</v>
      </c>
      <c r="D465" s="26" t="s">
        <v>1342</v>
      </c>
    </row>
    <row r="466" spans="1:4">
      <c r="A466" s="41" t="s">
        <v>417</v>
      </c>
      <c r="B466" s="24" t="s">
        <v>418</v>
      </c>
      <c r="C466" s="24" t="s">
        <v>255</v>
      </c>
      <c r="D466" s="26"/>
    </row>
    <row r="467" spans="1:4">
      <c r="A467" s="41" t="s">
        <v>419</v>
      </c>
      <c r="B467" s="24" t="s">
        <v>418</v>
      </c>
      <c r="C467" s="24" t="s">
        <v>423</v>
      </c>
      <c r="D467" s="26" t="s">
        <v>1343</v>
      </c>
    </row>
    <row r="468" spans="1:4">
      <c r="A468" s="41" t="s">
        <v>420</v>
      </c>
      <c r="B468" s="24" t="s">
        <v>418</v>
      </c>
      <c r="C468" s="24" t="s">
        <v>1168</v>
      </c>
      <c r="D468" s="26"/>
    </row>
    <row r="469" spans="1:4">
      <c r="A469" s="41" t="s">
        <v>422</v>
      </c>
      <c r="B469" s="24" t="s">
        <v>418</v>
      </c>
      <c r="C469" s="24" t="s">
        <v>421</v>
      </c>
      <c r="D469" s="26"/>
    </row>
    <row r="470" spans="1:4">
      <c r="A470" s="41" t="s">
        <v>575</v>
      </c>
      <c r="B470" s="24" t="s">
        <v>576</v>
      </c>
      <c r="C470" s="24" t="s">
        <v>579</v>
      </c>
      <c r="D470" s="26" t="s">
        <v>580</v>
      </c>
    </row>
    <row r="471" spans="1:4" ht="92.4">
      <c r="A471" s="41" t="s">
        <v>578</v>
      </c>
      <c r="B471" s="24" t="s">
        <v>576</v>
      </c>
      <c r="C471" s="24" t="s">
        <v>577</v>
      </c>
      <c r="D471" s="26" t="s">
        <v>1344</v>
      </c>
    </row>
    <row r="472" spans="1:4">
      <c r="A472" s="41" t="s">
        <v>1345</v>
      </c>
      <c r="B472" s="24" t="s">
        <v>576</v>
      </c>
      <c r="C472" s="24" t="s">
        <v>577</v>
      </c>
      <c r="D472" s="26" t="s">
        <v>1346</v>
      </c>
    </row>
    <row r="473" spans="1:4">
      <c r="A473" s="41" t="s">
        <v>1347</v>
      </c>
      <c r="B473" s="24" t="s">
        <v>576</v>
      </c>
      <c r="C473" s="24" t="s">
        <v>577</v>
      </c>
      <c r="D473" s="26" t="s">
        <v>1346</v>
      </c>
    </row>
    <row r="474" spans="1:4">
      <c r="A474" s="41" t="s">
        <v>435</v>
      </c>
      <c r="B474" s="24" t="s">
        <v>436</v>
      </c>
      <c r="C474" s="24" t="s">
        <v>1348</v>
      </c>
      <c r="D474" s="26" t="s">
        <v>437</v>
      </c>
    </row>
    <row r="475" spans="1:4">
      <c r="A475" s="41" t="s">
        <v>533</v>
      </c>
      <c r="B475" s="24" t="s">
        <v>534</v>
      </c>
      <c r="C475" s="24" t="s">
        <v>536</v>
      </c>
      <c r="D475" s="26" t="s">
        <v>1349</v>
      </c>
    </row>
    <row r="476" spans="1:4">
      <c r="A476" s="41" t="s">
        <v>1350</v>
      </c>
      <c r="B476" s="23" t="s">
        <v>534</v>
      </c>
      <c r="C476" s="23" t="s">
        <v>536</v>
      </c>
      <c r="D476" s="27" t="s">
        <v>1351</v>
      </c>
    </row>
    <row r="477" spans="1:4">
      <c r="A477" s="41" t="s">
        <v>535</v>
      </c>
      <c r="B477" s="23" t="s">
        <v>534</v>
      </c>
      <c r="C477" s="23" t="s">
        <v>1352</v>
      </c>
      <c r="D477" s="27" t="s">
        <v>538</v>
      </c>
    </row>
    <row r="478" spans="1:4">
      <c r="A478" s="41" t="s">
        <v>537</v>
      </c>
      <c r="B478" s="24" t="s">
        <v>534</v>
      </c>
      <c r="C478" s="24" t="s">
        <v>289</v>
      </c>
      <c r="D478" s="26" t="s">
        <v>1353</v>
      </c>
    </row>
    <row r="479" spans="1:4">
      <c r="A479" s="41" t="s">
        <v>1354</v>
      </c>
      <c r="B479" s="24" t="s">
        <v>534</v>
      </c>
      <c r="C479" s="24" t="s">
        <v>289</v>
      </c>
      <c r="D479" s="26" t="s">
        <v>1355</v>
      </c>
    </row>
    <row r="480" spans="1:4">
      <c r="A480" s="41" t="s">
        <v>1356</v>
      </c>
      <c r="B480" s="24" t="s">
        <v>534</v>
      </c>
      <c r="C480" s="24" t="s">
        <v>289</v>
      </c>
      <c r="D480" s="26" t="s">
        <v>1357</v>
      </c>
    </row>
    <row r="481" spans="1:4">
      <c r="A481" s="41" t="s">
        <v>539</v>
      </c>
      <c r="B481" s="24" t="s">
        <v>534</v>
      </c>
      <c r="C481" s="24" t="s">
        <v>1358</v>
      </c>
      <c r="D481" s="26"/>
    </row>
    <row r="482" spans="1:4">
      <c r="A482" s="41" t="s">
        <v>1359</v>
      </c>
      <c r="B482" s="24" t="s">
        <v>534</v>
      </c>
      <c r="C482" s="24" t="s">
        <v>1360</v>
      </c>
      <c r="D482" s="26" t="s">
        <v>1361</v>
      </c>
    </row>
    <row r="483" spans="1:4">
      <c r="A483" s="41" t="s">
        <v>1362</v>
      </c>
      <c r="B483" s="24" t="s">
        <v>534</v>
      </c>
      <c r="C483" s="24" t="s">
        <v>1360</v>
      </c>
      <c r="D483" s="26" t="s">
        <v>1361</v>
      </c>
    </row>
    <row r="484" spans="1:4">
      <c r="A484" s="41" t="s">
        <v>1363</v>
      </c>
      <c r="B484" s="24" t="s">
        <v>534</v>
      </c>
      <c r="C484" s="24" t="s">
        <v>1364</v>
      </c>
      <c r="D484" s="26" t="s">
        <v>1365</v>
      </c>
    </row>
    <row r="485" spans="1:4">
      <c r="A485" s="41" t="s">
        <v>397</v>
      </c>
      <c r="B485" s="24" t="s">
        <v>398</v>
      </c>
      <c r="C485" s="24" t="s">
        <v>255</v>
      </c>
      <c r="D485" s="26" t="s">
        <v>402</v>
      </c>
    </row>
    <row r="486" spans="1:4" ht="26.4">
      <c r="A486" s="41" t="s">
        <v>400</v>
      </c>
      <c r="B486" s="24" t="s">
        <v>398</v>
      </c>
      <c r="C486" s="24" t="s">
        <v>342</v>
      </c>
      <c r="D486" s="26" t="s">
        <v>1366</v>
      </c>
    </row>
    <row r="487" spans="1:4">
      <c r="A487" s="41" t="s">
        <v>1367</v>
      </c>
      <c r="B487" s="24" t="s">
        <v>398</v>
      </c>
      <c r="C487" s="24" t="s">
        <v>342</v>
      </c>
      <c r="D487" s="26" t="s">
        <v>1368</v>
      </c>
    </row>
    <row r="488" spans="1:4">
      <c r="A488" s="41" t="s">
        <v>1369</v>
      </c>
      <c r="B488" s="24" t="s">
        <v>398</v>
      </c>
      <c r="C488" s="24" t="s">
        <v>342</v>
      </c>
      <c r="D488" s="26" t="s">
        <v>404</v>
      </c>
    </row>
    <row r="489" spans="1:4">
      <c r="A489" s="41" t="s">
        <v>1370</v>
      </c>
      <c r="B489" s="23" t="s">
        <v>398</v>
      </c>
      <c r="C489" s="23" t="s">
        <v>342</v>
      </c>
      <c r="D489" s="27" t="s">
        <v>1371</v>
      </c>
    </row>
    <row r="490" spans="1:4">
      <c r="A490" s="41" t="s">
        <v>401</v>
      </c>
      <c r="B490" s="23" t="s">
        <v>398</v>
      </c>
      <c r="C490" s="23" t="s">
        <v>409</v>
      </c>
      <c r="D490" s="27" t="s">
        <v>410</v>
      </c>
    </row>
    <row r="491" spans="1:4">
      <c r="A491" s="41" t="s">
        <v>403</v>
      </c>
      <c r="B491" s="26" t="s">
        <v>398</v>
      </c>
      <c r="C491" s="26" t="s">
        <v>399</v>
      </c>
      <c r="D491" s="26" t="s">
        <v>1372</v>
      </c>
    </row>
    <row r="492" spans="1:4">
      <c r="A492" s="41" t="s">
        <v>405</v>
      </c>
      <c r="B492" s="26" t="s">
        <v>398</v>
      </c>
      <c r="C492" s="26" t="s">
        <v>399</v>
      </c>
      <c r="D492" s="26" t="s">
        <v>1373</v>
      </c>
    </row>
    <row r="493" spans="1:4">
      <c r="A493" s="41" t="s">
        <v>406</v>
      </c>
      <c r="B493" s="26" t="s">
        <v>398</v>
      </c>
      <c r="C493" s="26" t="s">
        <v>1374</v>
      </c>
      <c r="D493" s="26" t="s">
        <v>407</v>
      </c>
    </row>
    <row r="494" spans="1:4">
      <c r="A494" s="41" t="s">
        <v>1375</v>
      </c>
      <c r="B494" s="26" t="s">
        <v>398</v>
      </c>
      <c r="C494" s="26" t="s">
        <v>1374</v>
      </c>
      <c r="D494" s="26" t="s">
        <v>407</v>
      </c>
    </row>
    <row r="495" spans="1:4">
      <c r="A495" s="41" t="s">
        <v>408</v>
      </c>
      <c r="B495" s="26" t="s">
        <v>398</v>
      </c>
      <c r="C495" s="26" t="s">
        <v>412</v>
      </c>
      <c r="D495" s="26" t="s">
        <v>1376</v>
      </c>
    </row>
    <row r="496" spans="1:4">
      <c r="A496" s="41" t="s">
        <v>308</v>
      </c>
      <c r="B496" s="26" t="s">
        <v>309</v>
      </c>
      <c r="C496" s="26" t="s">
        <v>483</v>
      </c>
      <c r="D496" s="26" t="s">
        <v>310</v>
      </c>
    </row>
    <row r="497" spans="1:4">
      <c r="A497" s="41" t="s">
        <v>1377</v>
      </c>
      <c r="B497" s="26" t="s">
        <v>309</v>
      </c>
      <c r="C497" s="26" t="s">
        <v>1378</v>
      </c>
      <c r="D497" s="26" t="s">
        <v>1379</v>
      </c>
    </row>
    <row r="498" spans="1:4">
      <c r="A498" s="41" t="s">
        <v>1380</v>
      </c>
      <c r="B498" s="26" t="s">
        <v>309</v>
      </c>
      <c r="C498" s="26" t="s">
        <v>1381</v>
      </c>
      <c r="D498" s="26" t="s">
        <v>1382</v>
      </c>
    </row>
    <row r="499" spans="1:4">
      <c r="A499" s="41" t="s">
        <v>265</v>
      </c>
      <c r="B499" s="26" t="s">
        <v>1383</v>
      </c>
      <c r="C499" s="26" t="s">
        <v>577</v>
      </c>
      <c r="D499" s="26"/>
    </row>
    <row r="500" spans="1:4">
      <c r="A500" s="41" t="s">
        <v>1384</v>
      </c>
      <c r="B500" s="26" t="s">
        <v>1383</v>
      </c>
      <c r="C500" s="26" t="s">
        <v>577</v>
      </c>
      <c r="D500" s="26"/>
    </row>
    <row r="501" spans="1:4">
      <c r="A501" s="41" t="s">
        <v>369</v>
      </c>
      <c r="B501" s="26" t="s">
        <v>372</v>
      </c>
      <c r="C501" s="26" t="s">
        <v>1385</v>
      </c>
      <c r="D501" s="26"/>
    </row>
    <row r="502" spans="1:4">
      <c r="A502" s="41" t="s">
        <v>370</v>
      </c>
      <c r="B502" s="26" t="s">
        <v>372</v>
      </c>
      <c r="C502" s="26" t="s">
        <v>373</v>
      </c>
      <c r="D502" s="26" t="s">
        <v>374</v>
      </c>
    </row>
    <row r="503" spans="1:4">
      <c r="A503" s="41" t="s">
        <v>371</v>
      </c>
      <c r="B503" s="24" t="s">
        <v>372</v>
      </c>
      <c r="C503" s="24" t="s">
        <v>1386</v>
      </c>
      <c r="D503" s="26" t="s">
        <v>1387</v>
      </c>
    </row>
    <row r="504" spans="1:4">
      <c r="A504" s="41" t="s">
        <v>375</v>
      </c>
      <c r="B504" s="24" t="s">
        <v>372</v>
      </c>
      <c r="C504" s="24" t="s">
        <v>1388</v>
      </c>
      <c r="D504" s="26" t="s">
        <v>1389</v>
      </c>
    </row>
    <row r="505" spans="1:4">
      <c r="A505" s="41" t="s">
        <v>376</v>
      </c>
      <c r="B505" s="24" t="s">
        <v>372</v>
      </c>
      <c r="C505" s="24" t="s">
        <v>1390</v>
      </c>
      <c r="D505" s="26"/>
    </row>
    <row r="506" spans="1:4">
      <c r="A506" s="41" t="s">
        <v>1391</v>
      </c>
      <c r="B506" s="24" t="s">
        <v>372</v>
      </c>
      <c r="C506" s="24" t="s">
        <v>1390</v>
      </c>
      <c r="D506" s="26"/>
    </row>
    <row r="507" spans="1:4">
      <c r="A507" s="41" t="s">
        <v>1392</v>
      </c>
      <c r="B507" s="24" t="s">
        <v>514</v>
      </c>
      <c r="C507" s="24" t="s">
        <v>1393</v>
      </c>
      <c r="D507" s="26" t="s">
        <v>510</v>
      </c>
    </row>
    <row r="508" spans="1:4">
      <c r="A508" s="41" t="s">
        <v>527</v>
      </c>
      <c r="B508" s="24" t="s">
        <v>514</v>
      </c>
      <c r="C508" s="24" t="s">
        <v>431</v>
      </c>
      <c r="D508" s="26" t="s">
        <v>1394</v>
      </c>
    </row>
    <row r="509" spans="1:4" ht="26.4">
      <c r="A509" s="41" t="s">
        <v>528</v>
      </c>
      <c r="B509" s="24" t="s">
        <v>514</v>
      </c>
      <c r="C509" s="24" t="s">
        <v>1386</v>
      </c>
      <c r="D509" s="26" t="s">
        <v>1395</v>
      </c>
    </row>
    <row r="510" spans="1:4">
      <c r="A510" s="41" t="s">
        <v>520</v>
      </c>
      <c r="B510" s="24" t="s">
        <v>514</v>
      </c>
      <c r="C510" s="24" t="s">
        <v>456</v>
      </c>
      <c r="D510" s="26" t="s">
        <v>1396</v>
      </c>
    </row>
    <row r="511" spans="1:4">
      <c r="A511" s="41" t="s">
        <v>1397</v>
      </c>
      <c r="B511" s="24" t="s">
        <v>514</v>
      </c>
      <c r="C511" s="24" t="s">
        <v>456</v>
      </c>
      <c r="D511" s="26" t="s">
        <v>1398</v>
      </c>
    </row>
    <row r="512" spans="1:4">
      <c r="A512" s="41" t="s">
        <v>1399</v>
      </c>
      <c r="B512" s="24" t="s">
        <v>514</v>
      </c>
      <c r="C512" s="24" t="s">
        <v>456</v>
      </c>
      <c r="D512" s="26" t="s">
        <v>1400</v>
      </c>
    </row>
    <row r="513" spans="1:4">
      <c r="A513" s="41" t="s">
        <v>511</v>
      </c>
      <c r="B513" s="24" t="s">
        <v>514</v>
      </c>
      <c r="C513" s="24" t="s">
        <v>1401</v>
      </c>
      <c r="D513" s="26" t="s">
        <v>1402</v>
      </c>
    </row>
    <row r="514" spans="1:4">
      <c r="A514" s="41" t="s">
        <v>512</v>
      </c>
      <c r="B514" s="24" t="s">
        <v>514</v>
      </c>
      <c r="C514" s="24" t="s">
        <v>1401</v>
      </c>
      <c r="D514" s="26" t="s">
        <v>1402</v>
      </c>
    </row>
    <row r="515" spans="1:4">
      <c r="A515" s="41" t="s">
        <v>523</v>
      </c>
      <c r="B515" s="24" t="s">
        <v>514</v>
      </c>
      <c r="C515" s="24" t="s">
        <v>1403</v>
      </c>
      <c r="D515" s="26" t="s">
        <v>1231</v>
      </c>
    </row>
    <row r="516" spans="1:4">
      <c r="A516" s="41" t="s">
        <v>524</v>
      </c>
      <c r="B516" s="24" t="s">
        <v>514</v>
      </c>
      <c r="C516" s="24" t="s">
        <v>1403</v>
      </c>
      <c r="D516" s="26" t="s">
        <v>1404</v>
      </c>
    </row>
    <row r="517" spans="1:4">
      <c r="A517" s="41" t="s">
        <v>1405</v>
      </c>
      <c r="B517" s="24" t="s">
        <v>514</v>
      </c>
      <c r="C517" s="24" t="s">
        <v>289</v>
      </c>
      <c r="D517" s="26" t="s">
        <v>516</v>
      </c>
    </row>
    <row r="518" spans="1:4">
      <c r="A518" s="41" t="s">
        <v>1406</v>
      </c>
      <c r="B518" s="24" t="s">
        <v>514</v>
      </c>
      <c r="C518" s="24" t="s">
        <v>289</v>
      </c>
      <c r="D518" s="26" t="s">
        <v>518</v>
      </c>
    </row>
    <row r="519" spans="1:4">
      <c r="A519" s="41" t="s">
        <v>508</v>
      </c>
      <c r="B519" s="24" t="s">
        <v>514</v>
      </c>
      <c r="C519" s="24" t="s">
        <v>1407</v>
      </c>
      <c r="D519" s="26" t="s">
        <v>1408</v>
      </c>
    </row>
    <row r="520" spans="1:4">
      <c r="A520" s="41" t="s">
        <v>509</v>
      </c>
      <c r="B520" s="24" t="s">
        <v>514</v>
      </c>
      <c r="C520" s="24" t="s">
        <v>1409</v>
      </c>
      <c r="D520" s="26" t="s">
        <v>1410</v>
      </c>
    </row>
    <row r="521" spans="1:4">
      <c r="A521" s="41" t="s">
        <v>515</v>
      </c>
      <c r="B521" s="24" t="s">
        <v>514</v>
      </c>
      <c r="C521" s="24" t="s">
        <v>525</v>
      </c>
      <c r="D521" s="26" t="s">
        <v>526</v>
      </c>
    </row>
    <row r="522" spans="1:4">
      <c r="A522" s="41" t="s">
        <v>517</v>
      </c>
      <c r="B522" s="24" t="s">
        <v>514</v>
      </c>
      <c r="C522" s="24" t="s">
        <v>525</v>
      </c>
      <c r="D522" s="26" t="s">
        <v>526</v>
      </c>
    </row>
    <row r="523" spans="1:4">
      <c r="A523" s="41" t="s">
        <v>513</v>
      </c>
      <c r="B523" s="24" t="s">
        <v>514</v>
      </c>
      <c r="C523" s="24" t="s">
        <v>1411</v>
      </c>
      <c r="D523" s="26" t="s">
        <v>1412</v>
      </c>
    </row>
    <row r="524" spans="1:4">
      <c r="A524" s="41" t="s">
        <v>519</v>
      </c>
      <c r="B524" s="24" t="s">
        <v>514</v>
      </c>
      <c r="C524" s="24" t="s">
        <v>521</v>
      </c>
      <c r="D524" s="26" t="s">
        <v>522</v>
      </c>
    </row>
    <row r="525" spans="1:4">
      <c r="A525" s="41" t="s">
        <v>599</v>
      </c>
      <c r="B525" s="24" t="s">
        <v>1413</v>
      </c>
      <c r="C525" s="24" t="s">
        <v>416</v>
      </c>
      <c r="D525" s="26" t="s">
        <v>1414</v>
      </c>
    </row>
    <row r="526" spans="1:4">
      <c r="A526" s="41" t="s">
        <v>600</v>
      </c>
      <c r="B526" s="24" t="s">
        <v>1413</v>
      </c>
      <c r="C526" s="24" t="s">
        <v>416</v>
      </c>
      <c r="D526" s="26" t="s">
        <v>1414</v>
      </c>
    </row>
    <row r="527" spans="1:4">
      <c r="A527" s="41" t="s">
        <v>601</v>
      </c>
      <c r="B527" s="24" t="s">
        <v>1413</v>
      </c>
      <c r="C527" s="24" t="s">
        <v>416</v>
      </c>
      <c r="D527" s="26" t="s">
        <v>1414</v>
      </c>
    </row>
    <row r="528" spans="1:4">
      <c r="A528" s="41" t="s">
        <v>602</v>
      </c>
      <c r="B528" s="24" t="s">
        <v>1413</v>
      </c>
      <c r="C528" s="24" t="s">
        <v>416</v>
      </c>
      <c r="D528" s="26" t="s">
        <v>1414</v>
      </c>
    </row>
    <row r="529" spans="1:4">
      <c r="A529" s="41" t="s">
        <v>603</v>
      </c>
      <c r="B529" s="24" t="s">
        <v>1413</v>
      </c>
      <c r="C529" s="24" t="s">
        <v>416</v>
      </c>
      <c r="D529" s="26" t="s">
        <v>1414</v>
      </c>
    </row>
    <row r="530" spans="1:4">
      <c r="A530" s="41" t="s">
        <v>604</v>
      </c>
      <c r="B530" s="24" t="s">
        <v>1413</v>
      </c>
      <c r="C530" s="24" t="s">
        <v>416</v>
      </c>
      <c r="D530" s="26" t="s">
        <v>1414</v>
      </c>
    </row>
    <row r="531" spans="1:4">
      <c r="A531" s="41" t="s">
        <v>605</v>
      </c>
      <c r="B531" s="24" t="s">
        <v>1413</v>
      </c>
      <c r="C531" s="24" t="s">
        <v>416</v>
      </c>
      <c r="D531" s="26" t="s">
        <v>1414</v>
      </c>
    </row>
    <row r="532" spans="1:4">
      <c r="A532" s="41" t="s">
        <v>606</v>
      </c>
      <c r="B532" s="24" t="s">
        <v>1413</v>
      </c>
      <c r="C532" s="24" t="s">
        <v>416</v>
      </c>
      <c r="D532" s="26" t="s">
        <v>1414</v>
      </c>
    </row>
    <row r="533" spans="1:4">
      <c r="A533" s="41" t="s">
        <v>1415</v>
      </c>
      <c r="B533" s="24" t="s">
        <v>1413</v>
      </c>
      <c r="C533" s="26" t="s">
        <v>416</v>
      </c>
      <c r="D533" s="26" t="s">
        <v>1414</v>
      </c>
    </row>
    <row r="534" spans="1:4">
      <c r="A534" s="41" t="s">
        <v>607</v>
      </c>
      <c r="B534" s="23" t="s">
        <v>1413</v>
      </c>
      <c r="C534" s="23" t="s">
        <v>1416</v>
      </c>
      <c r="D534" s="27" t="s">
        <v>1417</v>
      </c>
    </row>
    <row r="535" spans="1:4">
      <c r="A535" s="41" t="s">
        <v>608</v>
      </c>
      <c r="B535" s="23" t="s">
        <v>1413</v>
      </c>
      <c r="C535" s="23" t="s">
        <v>1416</v>
      </c>
      <c r="D535" s="27" t="s">
        <v>1418</v>
      </c>
    </row>
    <row r="536" spans="1:4">
      <c r="A536" s="42" t="s">
        <v>609</v>
      </c>
      <c r="B536" s="39" t="s">
        <v>1413</v>
      </c>
      <c r="C536" s="39" t="s">
        <v>1416</v>
      </c>
      <c r="D536" s="39" t="s">
        <v>1418</v>
      </c>
    </row>
    <row r="537" spans="1:4">
      <c r="A537" s="42" t="s">
        <v>610</v>
      </c>
      <c r="B537" s="39" t="s">
        <v>1413</v>
      </c>
      <c r="C537" s="39" t="s">
        <v>1416</v>
      </c>
      <c r="D537" s="39" t="s">
        <v>1418</v>
      </c>
    </row>
    <row r="538" spans="1:4">
      <c r="A538" s="42" t="s">
        <v>611</v>
      </c>
      <c r="B538" s="39" t="s">
        <v>1413</v>
      </c>
      <c r="C538" s="39" t="s">
        <v>1416</v>
      </c>
      <c r="D538" s="39" t="s">
        <v>1418</v>
      </c>
    </row>
    <row r="539" spans="1:4">
      <c r="A539" s="42" t="s">
        <v>612</v>
      </c>
      <c r="B539" s="39" t="s">
        <v>1413</v>
      </c>
      <c r="C539" s="39" t="s">
        <v>1416</v>
      </c>
      <c r="D539" s="39" t="s">
        <v>1419</v>
      </c>
    </row>
    <row r="540" spans="1:4">
      <c r="A540" s="42" t="s">
        <v>1420</v>
      </c>
      <c r="B540" s="39" t="s">
        <v>1413</v>
      </c>
      <c r="C540" s="39" t="s">
        <v>1416</v>
      </c>
      <c r="D540" s="39" t="s">
        <v>1421</v>
      </c>
    </row>
    <row r="541" spans="1:4">
      <c r="A541" s="42" t="s">
        <v>1422</v>
      </c>
      <c r="B541" s="39" t="s">
        <v>1413</v>
      </c>
      <c r="C541" s="39" t="s">
        <v>1416</v>
      </c>
      <c r="D541" s="39" t="s">
        <v>1423</v>
      </c>
    </row>
    <row r="542" spans="1:4">
      <c r="A542" s="42" t="s">
        <v>486</v>
      </c>
      <c r="B542" s="39" t="s">
        <v>487</v>
      </c>
      <c r="C542" s="39" t="s">
        <v>594</v>
      </c>
      <c r="D542" s="39" t="s">
        <v>1592</v>
      </c>
    </row>
    <row r="543" spans="1:4">
      <c r="A543" s="42" t="s">
        <v>1424</v>
      </c>
      <c r="B543" s="39" t="s">
        <v>487</v>
      </c>
      <c r="C543" s="39" t="s">
        <v>594</v>
      </c>
      <c r="D543" s="39" t="s">
        <v>1592</v>
      </c>
    </row>
    <row r="544" spans="1:4">
      <c r="A544" s="42" t="s">
        <v>1425</v>
      </c>
      <c r="B544" s="39" t="s">
        <v>487</v>
      </c>
      <c r="C544" s="39" t="s">
        <v>594</v>
      </c>
      <c r="D544" s="39" t="s">
        <v>1592</v>
      </c>
    </row>
    <row r="545" spans="1:4">
      <c r="A545" s="42" t="s">
        <v>1426</v>
      </c>
      <c r="B545" s="39" t="s">
        <v>487</v>
      </c>
      <c r="C545" s="39" t="s">
        <v>594</v>
      </c>
      <c r="D545" s="39" t="s">
        <v>1592</v>
      </c>
    </row>
    <row r="546" spans="1:4">
      <c r="A546" s="42" t="s">
        <v>1427</v>
      </c>
      <c r="B546" s="39" t="s">
        <v>487</v>
      </c>
      <c r="C546" s="39" t="s">
        <v>594</v>
      </c>
      <c r="D546" s="39" t="s">
        <v>1592</v>
      </c>
    </row>
    <row r="547" spans="1:4">
      <c r="A547" s="42" t="s">
        <v>1428</v>
      </c>
      <c r="B547" s="39" t="s">
        <v>487</v>
      </c>
      <c r="C547" s="39" t="s">
        <v>594</v>
      </c>
      <c r="D547" s="39" t="s">
        <v>1592</v>
      </c>
    </row>
    <row r="548" spans="1:4">
      <c r="A548" s="42" t="s">
        <v>1429</v>
      </c>
      <c r="B548" s="39" t="s">
        <v>487</v>
      </c>
      <c r="C548" s="39" t="s">
        <v>594</v>
      </c>
      <c r="D548" s="39" t="s">
        <v>1592</v>
      </c>
    </row>
    <row r="549" spans="1:4">
      <c r="A549" s="42" t="s">
        <v>1430</v>
      </c>
      <c r="B549" s="39" t="s">
        <v>487</v>
      </c>
      <c r="C549" s="39" t="s">
        <v>594</v>
      </c>
      <c r="D549" s="39" t="s">
        <v>1592</v>
      </c>
    </row>
    <row r="550" spans="1:4">
      <c r="A550" s="42" t="s">
        <v>1431</v>
      </c>
      <c r="B550" s="39" t="s">
        <v>487</v>
      </c>
      <c r="C550" s="39" t="s">
        <v>594</v>
      </c>
      <c r="D550" s="39" t="s">
        <v>1592</v>
      </c>
    </row>
    <row r="551" spans="1:4">
      <c r="A551" s="42" t="s">
        <v>1432</v>
      </c>
      <c r="B551" s="39" t="s">
        <v>487</v>
      </c>
      <c r="C551" s="39" t="s">
        <v>594</v>
      </c>
      <c r="D551" s="39" t="s">
        <v>1592</v>
      </c>
    </row>
    <row r="552" spans="1:4">
      <c r="A552" s="42" t="s">
        <v>1433</v>
      </c>
      <c r="B552" s="39" t="s">
        <v>487</v>
      </c>
      <c r="C552" s="39" t="s">
        <v>594</v>
      </c>
      <c r="D552" s="39" t="s">
        <v>1592</v>
      </c>
    </row>
    <row r="553" spans="1:4">
      <c r="A553" s="42" t="s">
        <v>1434</v>
      </c>
      <c r="B553" s="39" t="s">
        <v>487</v>
      </c>
      <c r="C553" s="39" t="s">
        <v>594</v>
      </c>
      <c r="D553" s="39" t="s">
        <v>1593</v>
      </c>
    </row>
    <row r="554" spans="1:4">
      <c r="A554" s="42" t="s">
        <v>1435</v>
      </c>
      <c r="B554" s="39" t="s">
        <v>487</v>
      </c>
      <c r="C554" s="39" t="s">
        <v>594</v>
      </c>
      <c r="D554" s="39" t="s">
        <v>1593</v>
      </c>
    </row>
    <row r="555" spans="1:4">
      <c r="A555" s="42" t="s">
        <v>1436</v>
      </c>
      <c r="B555" s="39" t="s">
        <v>487</v>
      </c>
      <c r="C555" s="39" t="s">
        <v>594</v>
      </c>
      <c r="D555" s="39" t="s">
        <v>1593</v>
      </c>
    </row>
    <row r="556" spans="1:4">
      <c r="A556" s="42" t="s">
        <v>1437</v>
      </c>
      <c r="B556" s="39" t="s">
        <v>487</v>
      </c>
      <c r="C556" s="39" t="s">
        <v>594</v>
      </c>
      <c r="D556" s="39" t="s">
        <v>1593</v>
      </c>
    </row>
    <row r="557" spans="1:4">
      <c r="A557" s="42" t="s">
        <v>488</v>
      </c>
      <c r="B557" s="39" t="s">
        <v>487</v>
      </c>
      <c r="C557" s="39" t="s">
        <v>289</v>
      </c>
      <c r="D557" s="39" t="s">
        <v>491</v>
      </c>
    </row>
    <row r="558" spans="1:4">
      <c r="A558" s="42" t="s">
        <v>489</v>
      </c>
      <c r="B558" s="39" t="s">
        <v>487</v>
      </c>
      <c r="C558" s="39" t="s">
        <v>289</v>
      </c>
      <c r="D558" s="39" t="s">
        <v>493</v>
      </c>
    </row>
    <row r="559" spans="1:4">
      <c r="A559" s="42" t="s">
        <v>1438</v>
      </c>
      <c r="B559" s="39" t="s">
        <v>487</v>
      </c>
      <c r="C559" s="39" t="s">
        <v>289</v>
      </c>
      <c r="D559" s="39" t="s">
        <v>495</v>
      </c>
    </row>
    <row r="560" spans="1:4">
      <c r="A560" s="42" t="s">
        <v>1439</v>
      </c>
      <c r="B560" s="39" t="s">
        <v>487</v>
      </c>
      <c r="C560" s="39" t="s">
        <v>289</v>
      </c>
      <c r="D560" s="39" t="s">
        <v>1440</v>
      </c>
    </row>
    <row r="561" spans="1:4">
      <c r="A561" s="42" t="s">
        <v>1441</v>
      </c>
      <c r="B561" s="39" t="s">
        <v>487</v>
      </c>
      <c r="C561" s="39" t="s">
        <v>550</v>
      </c>
      <c r="D561" s="39" t="s">
        <v>1442</v>
      </c>
    </row>
    <row r="562" spans="1:4">
      <c r="A562" s="42" t="s">
        <v>490</v>
      </c>
      <c r="B562" s="39" t="s">
        <v>487</v>
      </c>
      <c r="C562" s="39" t="s">
        <v>1443</v>
      </c>
      <c r="D562" s="39" t="s">
        <v>1444</v>
      </c>
    </row>
    <row r="563" spans="1:4">
      <c r="A563" s="42" t="s">
        <v>492</v>
      </c>
      <c r="B563" s="39" t="s">
        <v>487</v>
      </c>
      <c r="C563" s="39" t="s">
        <v>1443</v>
      </c>
      <c r="D563" s="39" t="s">
        <v>1444</v>
      </c>
    </row>
    <row r="564" spans="1:4">
      <c r="A564" s="42" t="s">
        <v>494</v>
      </c>
      <c r="B564" s="39" t="s">
        <v>487</v>
      </c>
      <c r="C564" s="39" t="s">
        <v>1443</v>
      </c>
      <c r="D564" s="39" t="s">
        <v>1444</v>
      </c>
    </row>
    <row r="565" spans="1:4">
      <c r="A565" s="42" t="s">
        <v>1445</v>
      </c>
      <c r="B565" s="39" t="s">
        <v>643</v>
      </c>
      <c r="C565" s="39" t="s">
        <v>1446</v>
      </c>
      <c r="D565" s="39"/>
    </row>
    <row r="566" spans="1:4">
      <c r="A566" s="42" t="s">
        <v>1447</v>
      </c>
      <c r="B566" s="39" t="s">
        <v>643</v>
      </c>
      <c r="C566" s="39" t="s">
        <v>782</v>
      </c>
      <c r="D566" s="39" t="s">
        <v>1448</v>
      </c>
    </row>
    <row r="567" spans="1:4">
      <c r="A567" s="42" t="s">
        <v>1449</v>
      </c>
      <c r="B567" s="39" t="s">
        <v>643</v>
      </c>
      <c r="C567" s="39" t="s">
        <v>782</v>
      </c>
      <c r="D567" s="39" t="s">
        <v>1450</v>
      </c>
    </row>
    <row r="568" spans="1:4">
      <c r="A568" s="42" t="s">
        <v>551</v>
      </c>
      <c r="B568" s="39" t="s">
        <v>1451</v>
      </c>
      <c r="C568" s="39" t="s">
        <v>1452</v>
      </c>
      <c r="D568" s="39" t="s">
        <v>1453</v>
      </c>
    </row>
    <row r="569" spans="1:4">
      <c r="A569" s="42" t="s">
        <v>552</v>
      </c>
      <c r="B569" s="39" t="s">
        <v>1451</v>
      </c>
      <c r="C569" s="39" t="s">
        <v>342</v>
      </c>
      <c r="D569" s="39"/>
    </row>
    <row r="570" spans="1:4">
      <c r="A570" s="42" t="s">
        <v>1454</v>
      </c>
      <c r="B570" s="39" t="s">
        <v>1451</v>
      </c>
      <c r="C570" s="39" t="s">
        <v>550</v>
      </c>
      <c r="D570" s="39" t="s">
        <v>1455</v>
      </c>
    </row>
    <row r="571" spans="1:4">
      <c r="A571" s="42" t="s">
        <v>1456</v>
      </c>
      <c r="B571" s="39" t="s">
        <v>1451</v>
      </c>
      <c r="C571" s="39" t="s">
        <v>550</v>
      </c>
      <c r="D571" s="39" t="s">
        <v>1455</v>
      </c>
    </row>
    <row r="572" spans="1:4">
      <c r="A572" s="42" t="s">
        <v>1457</v>
      </c>
      <c r="B572" s="39" t="s">
        <v>1451</v>
      </c>
      <c r="C572" s="39" t="s">
        <v>1458</v>
      </c>
      <c r="D572" s="39" t="s">
        <v>1459</v>
      </c>
    </row>
    <row r="573" spans="1:4">
      <c r="A573" s="42" t="s">
        <v>660</v>
      </c>
      <c r="B573" s="39" t="s">
        <v>1460</v>
      </c>
      <c r="C573" s="39" t="s">
        <v>1594</v>
      </c>
      <c r="D573" s="39" t="s">
        <v>1461</v>
      </c>
    </row>
    <row r="574" spans="1:4">
      <c r="A574" s="42" t="s">
        <v>661</v>
      </c>
      <c r="B574" s="39" t="s">
        <v>1460</v>
      </c>
      <c r="C574" s="39" t="s">
        <v>1462</v>
      </c>
      <c r="D574" s="39" t="s">
        <v>1463</v>
      </c>
    </row>
    <row r="575" spans="1:4">
      <c r="A575" s="42" t="s">
        <v>662</v>
      </c>
      <c r="B575" s="39" t="s">
        <v>1460</v>
      </c>
      <c r="C575" s="39" t="s">
        <v>1464</v>
      </c>
      <c r="D575" s="39" t="s">
        <v>1465</v>
      </c>
    </row>
    <row r="576" spans="1:4">
      <c r="A576" s="42" t="s">
        <v>663</v>
      </c>
      <c r="B576" s="39" t="s">
        <v>1460</v>
      </c>
      <c r="C576" s="39" t="s">
        <v>1466</v>
      </c>
      <c r="D576" s="39" t="s">
        <v>1467</v>
      </c>
    </row>
    <row r="577" spans="1:4">
      <c r="A577" s="42" t="s">
        <v>665</v>
      </c>
      <c r="B577" s="39" t="s">
        <v>1460</v>
      </c>
      <c r="C577" s="39" t="s">
        <v>1468</v>
      </c>
      <c r="D577" s="39" t="s">
        <v>1469</v>
      </c>
    </row>
    <row r="578" spans="1:4">
      <c r="A578" s="42" t="s">
        <v>1470</v>
      </c>
      <c r="B578" s="39" t="s">
        <v>1460</v>
      </c>
      <c r="C578" s="39" t="s">
        <v>1471</v>
      </c>
      <c r="D578" s="39" t="s">
        <v>1472</v>
      </c>
    </row>
    <row r="579" spans="1:4">
      <c r="A579" s="42" t="s">
        <v>664</v>
      </c>
      <c r="B579" s="39" t="s">
        <v>1460</v>
      </c>
      <c r="C579" s="39" t="s">
        <v>1473</v>
      </c>
      <c r="D579" s="39" t="s">
        <v>1474</v>
      </c>
    </row>
    <row r="580" spans="1:4">
      <c r="A580" s="42" t="s">
        <v>1475</v>
      </c>
      <c r="B580" s="39" t="s">
        <v>1460</v>
      </c>
      <c r="C580" s="39" t="s">
        <v>1473</v>
      </c>
      <c r="D580" s="39" t="s">
        <v>1476</v>
      </c>
    </row>
    <row r="581" spans="1:4">
      <c r="A581" s="42" t="s">
        <v>1477</v>
      </c>
      <c r="B581" s="39" t="s">
        <v>1460</v>
      </c>
      <c r="C581" s="39" t="s">
        <v>1478</v>
      </c>
      <c r="D581" s="39" t="s">
        <v>1479</v>
      </c>
    </row>
    <row r="582" spans="1:4">
      <c r="A582" s="42" t="s">
        <v>1480</v>
      </c>
      <c r="B582" s="39" t="s">
        <v>1460</v>
      </c>
      <c r="C582" s="39" t="s">
        <v>1595</v>
      </c>
      <c r="D582" s="39" t="s">
        <v>1481</v>
      </c>
    </row>
    <row r="583" spans="1:4">
      <c r="A583" s="42" t="s">
        <v>1482</v>
      </c>
      <c r="B583" s="39" t="s">
        <v>1460</v>
      </c>
      <c r="C583" s="39" t="s">
        <v>1595</v>
      </c>
      <c r="D583" s="39" t="s">
        <v>1483</v>
      </c>
    </row>
    <row r="584" spans="1:4">
      <c r="A584" s="42" t="s">
        <v>657</v>
      </c>
      <c r="B584" s="39" t="s">
        <v>1460</v>
      </c>
      <c r="C584" s="39" t="s">
        <v>1484</v>
      </c>
      <c r="D584" s="39" t="s">
        <v>1485</v>
      </c>
    </row>
    <row r="585" spans="1:4">
      <c r="A585" s="42" t="s">
        <v>658</v>
      </c>
      <c r="B585" s="39" t="s">
        <v>1460</v>
      </c>
      <c r="C585" s="39" t="s">
        <v>1484</v>
      </c>
      <c r="D585" s="39" t="s">
        <v>1486</v>
      </c>
    </row>
    <row r="586" spans="1:4">
      <c r="A586" s="42" t="s">
        <v>659</v>
      </c>
      <c r="B586" s="39" t="s">
        <v>1460</v>
      </c>
      <c r="C586" s="39" t="s">
        <v>1487</v>
      </c>
      <c r="D586" s="39" t="s">
        <v>1488</v>
      </c>
    </row>
    <row r="587" spans="1:4">
      <c r="A587" s="42" t="s">
        <v>1489</v>
      </c>
      <c r="B587" s="39" t="s">
        <v>1460</v>
      </c>
      <c r="C587" s="39" t="s">
        <v>1490</v>
      </c>
      <c r="D587" s="39" t="s">
        <v>1491</v>
      </c>
    </row>
    <row r="588" spans="1:4">
      <c r="A588" s="42" t="s">
        <v>1492</v>
      </c>
      <c r="B588" s="39" t="s">
        <v>1460</v>
      </c>
      <c r="C588" s="39" t="s">
        <v>1493</v>
      </c>
      <c r="D588" s="39" t="s">
        <v>1494</v>
      </c>
    </row>
    <row r="589" spans="1:4">
      <c r="A589" s="42" t="s">
        <v>1495</v>
      </c>
      <c r="B589" s="39" t="s">
        <v>1460</v>
      </c>
      <c r="C589" s="39" t="s">
        <v>1493</v>
      </c>
      <c r="D589" s="39" t="s">
        <v>1496</v>
      </c>
    </row>
    <row r="590" spans="1:4">
      <c r="A590" s="42" t="s">
        <v>1497</v>
      </c>
      <c r="B590" s="39" t="s">
        <v>1460</v>
      </c>
      <c r="C590" s="39" t="s">
        <v>1478</v>
      </c>
      <c r="D590" s="39" t="s">
        <v>1498</v>
      </c>
    </row>
    <row r="591" spans="1:4">
      <c r="A591" s="42" t="s">
        <v>1499</v>
      </c>
      <c r="B591" s="39" t="s">
        <v>1460</v>
      </c>
      <c r="C591" s="39" t="s">
        <v>1500</v>
      </c>
      <c r="D591" s="39" t="s">
        <v>1501</v>
      </c>
    </row>
    <row r="592" spans="1:4">
      <c r="A592" s="42" t="s">
        <v>1502</v>
      </c>
      <c r="B592" s="39" t="s">
        <v>1460</v>
      </c>
      <c r="C592" s="39" t="s">
        <v>1503</v>
      </c>
      <c r="D592" s="39" t="s">
        <v>1504</v>
      </c>
    </row>
    <row r="593" spans="1:4">
      <c r="A593" s="42" t="s">
        <v>184</v>
      </c>
      <c r="B593" s="39" t="s">
        <v>1505</v>
      </c>
      <c r="C593" s="39" t="s">
        <v>1506</v>
      </c>
      <c r="D593" s="39" t="s">
        <v>1507</v>
      </c>
    </row>
    <row r="594" spans="1:4">
      <c r="A594" s="42" t="s">
        <v>185</v>
      </c>
      <c r="B594" s="39" t="s">
        <v>1505</v>
      </c>
      <c r="C594" s="39" t="s">
        <v>1508</v>
      </c>
      <c r="D594" s="39" t="s">
        <v>1509</v>
      </c>
    </row>
    <row r="595" spans="1:4">
      <c r="A595" s="42" t="s">
        <v>1510</v>
      </c>
      <c r="B595" s="39" t="s">
        <v>1505</v>
      </c>
      <c r="C595" s="39" t="s">
        <v>1508</v>
      </c>
      <c r="D595" s="39" t="s">
        <v>1511</v>
      </c>
    </row>
    <row r="596" spans="1:4">
      <c r="A596" s="42" t="s">
        <v>187</v>
      </c>
      <c r="B596" s="39" t="s">
        <v>1505</v>
      </c>
      <c r="C596" s="39" t="s">
        <v>889</v>
      </c>
      <c r="D596" s="39" t="s">
        <v>186</v>
      </c>
    </row>
    <row r="597" spans="1:4">
      <c r="A597" s="42" t="s">
        <v>188</v>
      </c>
      <c r="B597" s="39" t="s">
        <v>1505</v>
      </c>
      <c r="C597" s="39" t="s">
        <v>1512</v>
      </c>
      <c r="D597" s="39" t="s">
        <v>1513</v>
      </c>
    </row>
    <row r="598" spans="1:4">
      <c r="A598" s="42" t="s">
        <v>189</v>
      </c>
      <c r="B598" s="39" t="s">
        <v>1505</v>
      </c>
      <c r="C598" s="39" t="s">
        <v>1514</v>
      </c>
      <c r="D598" s="39" t="s">
        <v>1515</v>
      </c>
    </row>
    <row r="599" spans="1:4">
      <c r="A599" s="42" t="s">
        <v>1516</v>
      </c>
      <c r="B599" s="39" t="s">
        <v>1517</v>
      </c>
      <c r="C599" s="39" t="s">
        <v>1099</v>
      </c>
      <c r="D599" s="39" t="s">
        <v>1518</v>
      </c>
    </row>
    <row r="600" spans="1:4">
      <c r="A600" s="42" t="s">
        <v>1519</v>
      </c>
      <c r="B600" s="39" t="s">
        <v>1517</v>
      </c>
      <c r="C600" s="39" t="s">
        <v>1099</v>
      </c>
      <c r="D600" s="39" t="s">
        <v>1520</v>
      </c>
    </row>
    <row r="601" spans="1:4">
      <c r="A601" s="42" t="s">
        <v>1521</v>
      </c>
      <c r="B601" s="39" t="s">
        <v>1517</v>
      </c>
      <c r="C601" s="39" t="s">
        <v>1099</v>
      </c>
      <c r="D601" s="39" t="s">
        <v>1522</v>
      </c>
    </row>
    <row r="602" spans="1:4">
      <c r="A602" s="42" t="s">
        <v>1523</v>
      </c>
      <c r="B602" s="39" t="s">
        <v>1517</v>
      </c>
      <c r="C602" s="39" t="s">
        <v>1099</v>
      </c>
      <c r="D602" s="39" t="s">
        <v>1524</v>
      </c>
    </row>
    <row r="603" spans="1:4">
      <c r="A603" s="42" t="s">
        <v>1525</v>
      </c>
      <c r="B603" s="39" t="s">
        <v>1517</v>
      </c>
      <c r="C603" s="39" t="s">
        <v>1099</v>
      </c>
      <c r="D603" s="39" t="s">
        <v>1526</v>
      </c>
    </row>
    <row r="604" spans="1:4">
      <c r="A604" s="42" t="s">
        <v>1527</v>
      </c>
      <c r="B604" s="39" t="s">
        <v>1517</v>
      </c>
      <c r="C604" s="39" t="s">
        <v>1099</v>
      </c>
      <c r="D604" s="39" t="s">
        <v>1528</v>
      </c>
    </row>
    <row r="605" spans="1:4">
      <c r="A605" s="42" t="s">
        <v>1529</v>
      </c>
      <c r="B605" s="39" t="s">
        <v>1517</v>
      </c>
      <c r="C605" s="39" t="s">
        <v>289</v>
      </c>
      <c r="D605" s="39" t="s">
        <v>1530</v>
      </c>
    </row>
    <row r="606" spans="1:4">
      <c r="A606" s="42" t="s">
        <v>1531</v>
      </c>
      <c r="B606" s="39" t="s">
        <v>1517</v>
      </c>
      <c r="C606" s="39" t="s">
        <v>289</v>
      </c>
      <c r="D606" s="39" t="s">
        <v>1532</v>
      </c>
    </row>
    <row r="607" spans="1:4">
      <c r="A607" s="42" t="s">
        <v>1533</v>
      </c>
      <c r="B607" s="39" t="s">
        <v>1517</v>
      </c>
      <c r="C607" s="39" t="s">
        <v>289</v>
      </c>
      <c r="D607" s="39" t="s">
        <v>1534</v>
      </c>
    </row>
    <row r="608" spans="1:4">
      <c r="A608" s="42" t="s">
        <v>1535</v>
      </c>
      <c r="B608" s="39" t="s">
        <v>1517</v>
      </c>
      <c r="C608" s="39" t="s">
        <v>289</v>
      </c>
      <c r="D608" s="39" t="s">
        <v>1536</v>
      </c>
    </row>
    <row r="609" spans="1:4">
      <c r="A609" s="42" t="s">
        <v>1537</v>
      </c>
      <c r="B609" s="39" t="s">
        <v>1517</v>
      </c>
      <c r="C609" s="39" t="s">
        <v>289</v>
      </c>
      <c r="D609" s="39" t="s">
        <v>1538</v>
      </c>
    </row>
    <row r="610" spans="1:4">
      <c r="A610" s="42" t="s">
        <v>1539</v>
      </c>
      <c r="B610" s="39" t="s">
        <v>1517</v>
      </c>
      <c r="C610" s="39" t="s">
        <v>289</v>
      </c>
      <c r="D610" s="39" t="s">
        <v>1540</v>
      </c>
    </row>
    <row r="611" spans="1:4">
      <c r="A611" s="42" t="s">
        <v>1541</v>
      </c>
      <c r="B611" s="39" t="s">
        <v>1517</v>
      </c>
      <c r="C611" s="39" t="s">
        <v>289</v>
      </c>
      <c r="D611" s="39" t="s">
        <v>1542</v>
      </c>
    </row>
    <row r="612" spans="1:4">
      <c r="A612" s="42" t="s">
        <v>544</v>
      </c>
      <c r="B612" s="39" t="s">
        <v>541</v>
      </c>
      <c r="C612" s="39" t="s">
        <v>542</v>
      </c>
      <c r="D612" s="39" t="s">
        <v>1543</v>
      </c>
    </row>
    <row r="613" spans="1:4">
      <c r="A613" s="42" t="s">
        <v>545</v>
      </c>
      <c r="B613" s="39" t="s">
        <v>541</v>
      </c>
      <c r="C613" s="39" t="s">
        <v>542</v>
      </c>
      <c r="D613" s="39" t="s">
        <v>1543</v>
      </c>
    </row>
    <row r="614" spans="1:4">
      <c r="A614" s="42" t="s">
        <v>540</v>
      </c>
      <c r="B614" s="39" t="s">
        <v>541</v>
      </c>
      <c r="C614" s="39" t="s">
        <v>416</v>
      </c>
      <c r="D614" s="39" t="s">
        <v>1544</v>
      </c>
    </row>
    <row r="615" spans="1:4">
      <c r="A615" s="42" t="s">
        <v>543</v>
      </c>
      <c r="B615" s="39" t="s">
        <v>541</v>
      </c>
      <c r="C615" s="39" t="s">
        <v>416</v>
      </c>
      <c r="D615" s="39" t="s">
        <v>1545</v>
      </c>
    </row>
    <row r="616" spans="1:4">
      <c r="A616" s="42" t="s">
        <v>1546</v>
      </c>
      <c r="B616" s="39" t="s">
        <v>541</v>
      </c>
      <c r="C616" s="39" t="s">
        <v>416</v>
      </c>
      <c r="D616" s="39" t="s">
        <v>1547</v>
      </c>
    </row>
    <row r="617" spans="1:4">
      <c r="A617" s="42" t="s">
        <v>1548</v>
      </c>
      <c r="B617" s="39" t="s">
        <v>541</v>
      </c>
      <c r="C617" s="39" t="s">
        <v>416</v>
      </c>
      <c r="D617" s="39" t="s">
        <v>1549</v>
      </c>
    </row>
    <row r="618" spans="1:4">
      <c r="A618" s="42" t="s">
        <v>1550</v>
      </c>
      <c r="B618" s="39" t="s">
        <v>541</v>
      </c>
      <c r="C618" s="39" t="s">
        <v>416</v>
      </c>
      <c r="D618" s="39" t="s">
        <v>1551</v>
      </c>
    </row>
    <row r="619" spans="1:4">
      <c r="A619" s="42" t="s">
        <v>1552</v>
      </c>
      <c r="B619" s="39" t="s">
        <v>541</v>
      </c>
      <c r="C619" s="39" t="s">
        <v>416</v>
      </c>
      <c r="D619" s="39" t="s">
        <v>1553</v>
      </c>
    </row>
    <row r="620" spans="1:4">
      <c r="A620" s="42" t="s">
        <v>1554</v>
      </c>
      <c r="B620" s="39" t="s">
        <v>541</v>
      </c>
      <c r="C620" s="39" t="s">
        <v>416</v>
      </c>
      <c r="D620" s="39" t="s">
        <v>1555</v>
      </c>
    </row>
    <row r="621" spans="1:4">
      <c r="A621" s="42" t="s">
        <v>1556</v>
      </c>
      <c r="B621" s="39" t="s">
        <v>541</v>
      </c>
      <c r="C621" s="39" t="s">
        <v>416</v>
      </c>
      <c r="D621" s="39" t="s">
        <v>1557</v>
      </c>
    </row>
    <row r="622" spans="1:4">
      <c r="A622" s="42" t="s">
        <v>1558</v>
      </c>
      <c r="B622" s="39" t="s">
        <v>541</v>
      </c>
      <c r="C622" s="39" t="s">
        <v>416</v>
      </c>
      <c r="D622" s="39" t="s">
        <v>1559</v>
      </c>
    </row>
    <row r="623" spans="1:4">
      <c r="A623" s="42" t="s">
        <v>1560</v>
      </c>
      <c r="B623" s="39" t="s">
        <v>541</v>
      </c>
      <c r="C623" s="39" t="s">
        <v>416</v>
      </c>
      <c r="D623" s="39" t="s">
        <v>1561</v>
      </c>
    </row>
    <row r="624" spans="1:4">
      <c r="A624" s="42" t="s">
        <v>1562</v>
      </c>
      <c r="B624" s="39" t="s">
        <v>541</v>
      </c>
      <c r="C624" s="39" t="s">
        <v>416</v>
      </c>
      <c r="D624" s="39" t="s">
        <v>1563</v>
      </c>
    </row>
    <row r="625" spans="1:4">
      <c r="A625" s="42" t="s">
        <v>1564</v>
      </c>
      <c r="B625" s="39" t="s">
        <v>541</v>
      </c>
      <c r="C625" s="39" t="s">
        <v>416</v>
      </c>
      <c r="D625" s="39" t="s">
        <v>1565</v>
      </c>
    </row>
    <row r="626" spans="1:4">
      <c r="A626" s="42" t="s">
        <v>1566</v>
      </c>
      <c r="B626" s="39" t="s">
        <v>541</v>
      </c>
      <c r="C626" s="39" t="s">
        <v>416</v>
      </c>
      <c r="D626" s="39" t="s">
        <v>1567</v>
      </c>
    </row>
    <row r="627" spans="1:4">
      <c r="A627" s="42" t="s">
        <v>1568</v>
      </c>
      <c r="B627" s="39" t="s">
        <v>541</v>
      </c>
      <c r="C627" s="39" t="s">
        <v>416</v>
      </c>
      <c r="D627" s="39" t="s">
        <v>1544</v>
      </c>
    </row>
    <row r="628" spans="1:4">
      <c r="A628" s="42" t="s">
        <v>1569</v>
      </c>
      <c r="B628" s="39" t="s">
        <v>541</v>
      </c>
      <c r="C628" s="39" t="s">
        <v>416</v>
      </c>
      <c r="D628" s="39" t="s">
        <v>1545</v>
      </c>
    </row>
    <row r="629" spans="1:4">
      <c r="A629" s="42" t="s">
        <v>1570</v>
      </c>
      <c r="B629" s="39" t="s">
        <v>541</v>
      </c>
      <c r="C629" s="39" t="s">
        <v>416</v>
      </c>
      <c r="D629" s="39" t="s">
        <v>1571</v>
      </c>
    </row>
    <row r="630" spans="1:4">
      <c r="A630" s="42" t="s">
        <v>1572</v>
      </c>
      <c r="B630" s="39" t="s">
        <v>541</v>
      </c>
      <c r="C630" s="39" t="s">
        <v>416</v>
      </c>
      <c r="D630" s="39" t="s">
        <v>1573</v>
      </c>
    </row>
    <row r="631" spans="1:4">
      <c r="A631" s="42" t="s">
        <v>1574</v>
      </c>
      <c r="B631" s="39" t="s">
        <v>541</v>
      </c>
      <c r="C631" s="39" t="s">
        <v>416</v>
      </c>
      <c r="D631" s="39" t="s">
        <v>1575</v>
      </c>
    </row>
    <row r="632" spans="1:4">
      <c r="A632" s="42" t="s">
        <v>1576</v>
      </c>
      <c r="B632" s="39" t="s">
        <v>541</v>
      </c>
      <c r="C632" s="39" t="s">
        <v>416</v>
      </c>
      <c r="D632" s="39" t="s">
        <v>1577</v>
      </c>
    </row>
    <row r="633" spans="1:4">
      <c r="A633" s="42" t="s">
        <v>1578</v>
      </c>
      <c r="B633" s="39" t="s">
        <v>541</v>
      </c>
      <c r="C633" s="39" t="s">
        <v>416</v>
      </c>
      <c r="D633" s="39" t="s">
        <v>1579</v>
      </c>
    </row>
    <row r="634" spans="1:4">
      <c r="A634" s="42" t="s">
        <v>1580</v>
      </c>
      <c r="B634" s="39" t="s">
        <v>541</v>
      </c>
      <c r="C634" s="39" t="s">
        <v>416</v>
      </c>
      <c r="D634" s="39" t="s">
        <v>1581</v>
      </c>
    </row>
    <row r="635" spans="1:4">
      <c r="A635" s="42" t="s">
        <v>1582</v>
      </c>
      <c r="B635" s="39" t="s">
        <v>541</v>
      </c>
      <c r="C635" s="39" t="s">
        <v>416</v>
      </c>
      <c r="D635" s="39" t="s">
        <v>1583</v>
      </c>
    </row>
    <row r="636" spans="1:4">
      <c r="A636" s="42" t="s">
        <v>1584</v>
      </c>
      <c r="B636" s="39" t="s">
        <v>541</v>
      </c>
      <c r="C636" s="39" t="s">
        <v>416</v>
      </c>
      <c r="D636" s="39" t="s">
        <v>1585</v>
      </c>
    </row>
    <row r="637" spans="1:4">
      <c r="A637" s="42" t="s">
        <v>1586</v>
      </c>
      <c r="B637" s="39" t="s">
        <v>541</v>
      </c>
      <c r="C637" s="39" t="s">
        <v>416</v>
      </c>
      <c r="D637" s="39" t="s">
        <v>1587</v>
      </c>
    </row>
    <row r="638" spans="1:4">
      <c r="A638" s="42" t="s">
        <v>1588</v>
      </c>
      <c r="B638" s="39" t="s">
        <v>541</v>
      </c>
      <c r="C638" s="39" t="s">
        <v>416</v>
      </c>
      <c r="D638" s="39" t="s">
        <v>1589</v>
      </c>
    </row>
    <row r="639" spans="1:4">
      <c r="A639" s="42" t="s">
        <v>1590</v>
      </c>
      <c r="B639" s="39" t="s">
        <v>541</v>
      </c>
      <c r="C639" s="39" t="s">
        <v>416</v>
      </c>
      <c r="D639" s="39" t="s">
        <v>1591</v>
      </c>
    </row>
  </sheetData>
  <autoFilter ref="A1:D535"/>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52"/>
  <sheetViews>
    <sheetView topLeftCell="L1" workbookViewId="0">
      <selection activeCell="P13" sqref="P13"/>
    </sheetView>
  </sheetViews>
  <sheetFormatPr defaultRowHeight="18"/>
  <cols>
    <col min="1" max="2" width="11.59765625" customWidth="1"/>
    <col min="4" max="9" width="11.59765625" customWidth="1"/>
    <col min="10" max="10" width="23.3984375" customWidth="1"/>
    <col min="11" max="11" width="38.3984375" customWidth="1"/>
    <col min="12" max="12" width="11.59765625" customWidth="1"/>
    <col min="13" max="13" width="25.59765625" customWidth="1"/>
  </cols>
  <sheetData>
    <row r="1" spans="1:20" s="2" customFormat="1" ht="37.5" customHeight="1">
      <c r="A1" s="2" t="s">
        <v>671</v>
      </c>
      <c r="B1" s="2" t="s">
        <v>672</v>
      </c>
      <c r="C1" s="2" t="s">
        <v>673</v>
      </c>
      <c r="D1" s="2" t="s">
        <v>674</v>
      </c>
      <c r="E1" s="2" t="s">
        <v>675</v>
      </c>
      <c r="F1" s="2" t="s">
        <v>676</v>
      </c>
      <c r="G1" s="2" t="s">
        <v>11</v>
      </c>
      <c r="H1" s="2" t="s">
        <v>14</v>
      </c>
      <c r="I1" s="2" t="s">
        <v>677</v>
      </c>
      <c r="J1" s="2" t="s">
        <v>62</v>
      </c>
      <c r="K1" s="2" t="s">
        <v>678</v>
      </c>
      <c r="L1" s="2" t="s">
        <v>25</v>
      </c>
      <c r="M1" s="2" t="s">
        <v>679</v>
      </c>
      <c r="N1" s="2" t="s">
        <v>680</v>
      </c>
      <c r="O1" s="2" t="s">
        <v>681</v>
      </c>
      <c r="P1" s="2" t="s">
        <v>113</v>
      </c>
      <c r="Q1" s="2" t="s">
        <v>682</v>
      </c>
      <c r="R1" s="2" t="s">
        <v>683</v>
      </c>
      <c r="S1" s="2" t="s">
        <v>684</v>
      </c>
      <c r="T1" s="2" t="s">
        <v>685</v>
      </c>
    </row>
    <row r="2" spans="1:20">
      <c r="A2">
        <v>1</v>
      </c>
      <c r="B2" t="s">
        <v>686</v>
      </c>
      <c r="C2">
        <v>1</v>
      </c>
      <c r="D2">
        <v>1971</v>
      </c>
      <c r="E2">
        <v>2017</v>
      </c>
      <c r="F2">
        <v>2020</v>
      </c>
      <c r="G2" t="s">
        <v>687</v>
      </c>
      <c r="J2" t="s">
        <v>76</v>
      </c>
      <c r="K2" s="2" t="s">
        <v>688</v>
      </c>
      <c r="L2" t="s">
        <v>689</v>
      </c>
      <c r="M2" t="s">
        <v>170</v>
      </c>
      <c r="N2" t="s">
        <v>690</v>
      </c>
      <c r="O2" t="s">
        <v>691</v>
      </c>
      <c r="P2" t="s">
        <v>692</v>
      </c>
      <c r="Q2" t="s">
        <v>693</v>
      </c>
      <c r="R2">
        <v>1</v>
      </c>
      <c r="S2">
        <v>0</v>
      </c>
      <c r="T2">
        <v>0</v>
      </c>
    </row>
    <row r="3" spans="1:20" ht="54">
      <c r="A3">
        <v>2</v>
      </c>
      <c r="B3" t="s">
        <v>694</v>
      </c>
      <c r="C3">
        <v>2</v>
      </c>
      <c r="D3">
        <v>1972</v>
      </c>
      <c r="E3">
        <v>2018</v>
      </c>
      <c r="F3">
        <v>2021</v>
      </c>
      <c r="G3" t="s">
        <v>695</v>
      </c>
      <c r="J3" t="s">
        <v>78</v>
      </c>
      <c r="K3" s="2" t="s">
        <v>696</v>
      </c>
      <c r="L3" t="s">
        <v>697</v>
      </c>
      <c r="M3" t="s">
        <v>698</v>
      </c>
      <c r="N3" t="s">
        <v>699</v>
      </c>
      <c r="O3" t="s">
        <v>700</v>
      </c>
      <c r="P3" t="s">
        <v>701</v>
      </c>
      <c r="Q3" t="s">
        <v>702</v>
      </c>
      <c r="R3">
        <v>2</v>
      </c>
      <c r="S3">
        <v>1</v>
      </c>
      <c r="T3">
        <v>1</v>
      </c>
    </row>
    <row r="4" spans="1:20" ht="72">
      <c r="A4">
        <v>3</v>
      </c>
      <c r="B4" t="s">
        <v>703</v>
      </c>
      <c r="C4">
        <v>3</v>
      </c>
      <c r="D4">
        <v>1973</v>
      </c>
      <c r="E4">
        <v>2019</v>
      </c>
      <c r="F4">
        <v>2022</v>
      </c>
      <c r="G4" s="2" t="s">
        <v>704</v>
      </c>
      <c r="J4" t="s">
        <v>80</v>
      </c>
      <c r="K4" s="2" t="s">
        <v>97</v>
      </c>
      <c r="L4" t="s">
        <v>705</v>
      </c>
      <c r="M4" t="s">
        <v>706</v>
      </c>
      <c r="N4" t="s">
        <v>707</v>
      </c>
      <c r="P4" t="s">
        <v>708</v>
      </c>
      <c r="Q4" t="s">
        <v>709</v>
      </c>
      <c r="S4">
        <v>2</v>
      </c>
      <c r="T4">
        <v>2</v>
      </c>
    </row>
    <row r="5" spans="1:20" ht="54">
      <c r="A5">
        <v>4</v>
      </c>
      <c r="B5" t="s">
        <v>710</v>
      </c>
      <c r="C5">
        <v>4</v>
      </c>
      <c r="D5">
        <v>1974</v>
      </c>
      <c r="E5">
        <v>2020</v>
      </c>
      <c r="J5" t="s">
        <v>711</v>
      </c>
      <c r="K5" s="2" t="s">
        <v>98</v>
      </c>
      <c r="L5" t="s">
        <v>712</v>
      </c>
      <c r="M5" t="s">
        <v>713</v>
      </c>
      <c r="P5" t="s">
        <v>714</v>
      </c>
      <c r="Q5" t="s">
        <v>715</v>
      </c>
      <c r="S5">
        <v>3</v>
      </c>
      <c r="T5">
        <v>3</v>
      </c>
    </row>
    <row r="6" spans="1:20" ht="54">
      <c r="A6">
        <v>5</v>
      </c>
      <c r="B6" t="s">
        <v>716</v>
      </c>
      <c r="C6">
        <v>5</v>
      </c>
      <c r="D6">
        <v>1975</v>
      </c>
      <c r="E6">
        <v>2021</v>
      </c>
      <c r="J6" t="s">
        <v>717</v>
      </c>
      <c r="K6" s="2" t="s">
        <v>718</v>
      </c>
      <c r="L6" t="s">
        <v>719</v>
      </c>
      <c r="S6">
        <v>4</v>
      </c>
      <c r="T6">
        <v>4</v>
      </c>
    </row>
    <row r="7" spans="1:20" ht="72">
      <c r="A7">
        <v>6</v>
      </c>
      <c r="B7" t="s">
        <v>720</v>
      </c>
      <c r="C7">
        <v>6</v>
      </c>
      <c r="D7">
        <v>1976</v>
      </c>
      <c r="E7">
        <v>2022</v>
      </c>
      <c r="J7" t="s">
        <v>83</v>
      </c>
      <c r="K7" s="2" t="s">
        <v>721</v>
      </c>
      <c r="L7" t="s">
        <v>722</v>
      </c>
      <c r="S7">
        <v>5</v>
      </c>
      <c r="T7">
        <v>5</v>
      </c>
    </row>
    <row r="8" spans="1:20">
      <c r="A8">
        <v>7</v>
      </c>
      <c r="B8" t="s">
        <v>723</v>
      </c>
      <c r="C8">
        <v>7</v>
      </c>
      <c r="D8">
        <v>1977</v>
      </c>
      <c r="E8">
        <v>2023</v>
      </c>
      <c r="J8" t="s">
        <v>88</v>
      </c>
      <c r="L8" t="s">
        <v>724</v>
      </c>
      <c r="S8">
        <v>6</v>
      </c>
      <c r="T8">
        <v>6</v>
      </c>
    </row>
    <row r="9" spans="1:20">
      <c r="A9">
        <v>8</v>
      </c>
      <c r="B9" t="s">
        <v>725</v>
      </c>
      <c r="C9">
        <v>8</v>
      </c>
      <c r="D9">
        <v>1978</v>
      </c>
      <c r="E9">
        <v>2024</v>
      </c>
      <c r="J9" t="s">
        <v>92</v>
      </c>
      <c r="L9" t="s">
        <v>726</v>
      </c>
      <c r="T9">
        <v>7</v>
      </c>
    </row>
    <row r="10" spans="1:20">
      <c r="A10">
        <v>9</v>
      </c>
      <c r="B10" t="s">
        <v>727</v>
      </c>
      <c r="C10">
        <v>9</v>
      </c>
      <c r="D10">
        <v>1979</v>
      </c>
      <c r="E10">
        <v>2025</v>
      </c>
      <c r="J10" t="s">
        <v>90</v>
      </c>
      <c r="L10" t="s">
        <v>728</v>
      </c>
      <c r="T10">
        <v>8</v>
      </c>
    </row>
    <row r="11" spans="1:20">
      <c r="A11">
        <v>10</v>
      </c>
      <c r="B11" t="s">
        <v>729</v>
      </c>
      <c r="C11">
        <v>10</v>
      </c>
      <c r="D11">
        <v>1980</v>
      </c>
      <c r="E11">
        <v>2026</v>
      </c>
      <c r="J11" t="s">
        <v>94</v>
      </c>
      <c r="L11" t="s">
        <v>730</v>
      </c>
      <c r="T11">
        <v>9</v>
      </c>
    </row>
    <row r="12" spans="1:20">
      <c r="A12">
        <v>11</v>
      </c>
      <c r="B12" t="s">
        <v>731</v>
      </c>
      <c r="C12">
        <v>11</v>
      </c>
      <c r="D12">
        <v>1981</v>
      </c>
      <c r="E12">
        <v>2027</v>
      </c>
      <c r="L12" t="s">
        <v>732</v>
      </c>
      <c r="T12">
        <v>10</v>
      </c>
    </row>
    <row r="13" spans="1:20">
      <c r="A13">
        <v>12</v>
      </c>
      <c r="B13" t="s">
        <v>733</v>
      </c>
      <c r="C13">
        <v>12</v>
      </c>
      <c r="D13">
        <v>1982</v>
      </c>
      <c r="E13">
        <v>2028</v>
      </c>
      <c r="L13" t="s">
        <v>94</v>
      </c>
      <c r="T13">
        <v>11</v>
      </c>
    </row>
    <row r="14" spans="1:20">
      <c r="A14">
        <v>13</v>
      </c>
      <c r="D14">
        <v>1983</v>
      </c>
      <c r="E14">
        <v>2029</v>
      </c>
    </row>
    <row r="15" spans="1:20">
      <c r="A15">
        <v>14</v>
      </c>
      <c r="D15">
        <v>1984</v>
      </c>
      <c r="E15">
        <v>2030</v>
      </c>
    </row>
    <row r="16" spans="1:20">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row r="52" spans="4:4">
      <c r="D52">
        <v>2021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Application Form</vt:lpstr>
      <vt:lpstr>Annex.1 DeclarationDesiredUniv </vt:lpstr>
      <vt:lpstr>Annex.3 Medical History</vt:lpstr>
      <vt:lpstr>Graduate School Code(FY2023)</vt:lpstr>
      <vt:lpstr>List</vt:lpstr>
      <vt:lpstr>Day</vt:lpstr>
      <vt:lpstr>Education_Level</vt:lpstr>
      <vt:lpstr>English</vt:lpstr>
      <vt:lpstr>Full_Part</vt:lpstr>
      <vt:lpstr>Month</vt:lpstr>
      <vt:lpstr>month2</vt:lpstr>
      <vt:lpstr>month3</vt:lpstr>
      <vt:lpstr>Months</vt:lpstr>
      <vt:lpstr>'Annex.1 DeclarationDesiredUniv '!Print_Area</vt:lpstr>
      <vt:lpstr>'Application Form'!Print_Area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JICA</cp:lastModifiedBy>
  <cp:revision/>
  <cp:lastPrinted>2022-08-10T06:41:20Z</cp:lastPrinted>
  <dcterms:created xsi:type="dcterms:W3CDTF">2017-04-03T06:25:51Z</dcterms:created>
  <dcterms:modified xsi:type="dcterms:W3CDTF">2022-08-25T10:57:23Z</dcterms:modified>
  <cp:category/>
  <cp:contentStatus/>
</cp:coreProperties>
</file>